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006.i412310.rwth-aachen.de\Exzellenzcluster_FSC$\01_Orga\"/>
    </mc:Choice>
  </mc:AlternateContent>
  <xr:revisionPtr revIDLastSave="0" documentId="13_ncr:1_{9E0B7BAB-E594-4825-999F-B0AAE7B3877A}" xr6:coauthVersionLast="36" xr6:coauthVersionMax="36" xr10:uidLastSave="{00000000-0000-0000-0000-000000000000}"/>
  <bookViews>
    <workbookView xWindow="240" yWindow="260" windowWidth="13920" windowHeight="8850" tabRatio="662" xr2:uid="{00000000-000D-0000-FFFF-FFFF00000000}"/>
  </bookViews>
  <sheets>
    <sheet name="Tabelle1" sheetId="15" r:id="rId1"/>
  </sheets>
  <definedNames>
    <definedName name="_xlnm._FilterDatabase" localSheetId="0" hidden="1">Tabelle1!$A$2:$J$42</definedName>
  </definedNames>
  <calcPr calcId="191029"/>
</workbook>
</file>

<file path=xl/calcChain.xml><?xml version="1.0" encoding="utf-8"?>
<calcChain xmlns="http://schemas.openxmlformats.org/spreadsheetml/2006/main">
  <c r="F1" i="15" l="1"/>
  <c r="J4" i="15"/>
  <c r="J5" i="15"/>
  <c r="J6" i="15"/>
  <c r="J8" i="15"/>
  <c r="J11" i="15"/>
  <c r="J12" i="15"/>
  <c r="J13" i="15"/>
  <c r="J14" i="15"/>
  <c r="J16" i="15"/>
  <c r="J17" i="15"/>
  <c r="J18" i="15"/>
  <c r="J19" i="15"/>
  <c r="J20" i="15"/>
  <c r="J21" i="15"/>
  <c r="J22" i="15"/>
  <c r="J25" i="15"/>
  <c r="J26" i="15"/>
  <c r="J27" i="15"/>
  <c r="J36" i="15"/>
  <c r="J37" i="15"/>
  <c r="J39" i="15"/>
  <c r="J3" i="15"/>
</calcChain>
</file>

<file path=xl/sharedStrings.xml><?xml version="1.0" encoding="utf-8"?>
<sst xmlns="http://schemas.openxmlformats.org/spreadsheetml/2006/main" count="243" uniqueCount="174">
  <si>
    <t>Pischinger</t>
  </si>
  <si>
    <t>Leitner</t>
  </si>
  <si>
    <t>Pitsch</t>
  </si>
  <si>
    <t>Wessling</t>
  </si>
  <si>
    <t>Palkovits</t>
  </si>
  <si>
    <t>Klankermayer</t>
  </si>
  <si>
    <t>Blank</t>
  </si>
  <si>
    <t>Bolm</t>
  </si>
  <si>
    <t>Eichel</t>
  </si>
  <si>
    <t>Heufer</t>
  </si>
  <si>
    <t>Jupke</t>
  </si>
  <si>
    <t>Kneer</t>
  </si>
  <si>
    <t>Mayrhofer</t>
  </si>
  <si>
    <t>Mitsos</t>
  </si>
  <si>
    <t>Moser</t>
  </si>
  <si>
    <t>Rother</t>
  </si>
  <si>
    <t>Schröder</t>
  </si>
  <si>
    <t>Schüth</t>
  </si>
  <si>
    <t>Simon</t>
  </si>
  <si>
    <t>Walther</t>
  </si>
  <si>
    <t>Ziefle</t>
  </si>
  <si>
    <t>Isenhardt</t>
  </si>
  <si>
    <t>Schmitz</t>
  </si>
  <si>
    <t>Leonhard</t>
  </si>
  <si>
    <t>AIA</t>
  </si>
  <si>
    <t>IAC</t>
  </si>
  <si>
    <t>ITV</t>
  </si>
  <si>
    <t>PCFC</t>
  </si>
  <si>
    <t>WSA</t>
  </si>
  <si>
    <t>IAEW</t>
  </si>
  <si>
    <t>OM</t>
  </si>
  <si>
    <t>LTT</t>
  </si>
  <si>
    <t>OC</t>
  </si>
  <si>
    <t>AVT.FVT</t>
  </si>
  <si>
    <t>AVT.SVT</t>
  </si>
  <si>
    <t>iAMB</t>
  </si>
  <si>
    <t>Mechler</t>
  </si>
  <si>
    <t>AVT.ERT</t>
  </si>
  <si>
    <t>MODES</t>
  </si>
  <si>
    <t>Khetan</t>
  </si>
  <si>
    <t>Venghaus</t>
  </si>
  <si>
    <t>Lauterbach</t>
  </si>
  <si>
    <t>Aßen</t>
  </si>
  <si>
    <t>Prof. Dr.-Ing. Dipl.-Wirt.Ing. Niklas von der Aßen</t>
  </si>
  <si>
    <t>Chair of Technical Thermodynamics</t>
  </si>
  <si>
    <t>Univ.-Prof. Dr.-Ing. Lars M. Blank</t>
  </si>
  <si>
    <t>Institute of Applied Microbiology</t>
  </si>
  <si>
    <t>Univ.-Prof. Dr. rer. nat. Carsten Bolm</t>
  </si>
  <si>
    <t>Institute for Organic Chemistry</t>
  </si>
  <si>
    <t>IEK-9</t>
  </si>
  <si>
    <t>Prof. Dr. rer. nat. habil. Rüdiger Eichel</t>
  </si>
  <si>
    <t>Fundamental Electrochemistry</t>
  </si>
  <si>
    <t>Prof. Dr.-Ing. Karl Alexander Heufer</t>
  </si>
  <si>
    <t>Physico-Chemical Fundamentals of Combustion</t>
  </si>
  <si>
    <t>BioV</t>
  </si>
  <si>
    <t>apl. Prof. Dr. rer. nat. Martina Roß-Nickoll</t>
  </si>
  <si>
    <t>Institute of Environmental Research</t>
  </si>
  <si>
    <t>BioV-JRG</t>
  </si>
  <si>
    <t>Du</t>
  </si>
  <si>
    <t>Dr. Miaomiao Du</t>
  </si>
  <si>
    <t>Univ.-Prof. Dr.-Ing. Andreas Jupke</t>
  </si>
  <si>
    <t>Chair of Fluid Process Engineering</t>
  </si>
  <si>
    <t>ITMC-K</t>
  </si>
  <si>
    <t>Univ.-Prof. Dr. rer. nat. Jürgen Klankermayer</t>
  </si>
  <si>
    <t>Institute of Technical and Macromolecular Chemistry 
(Translational Molecular Catalysis)</t>
  </si>
  <si>
    <t>Univ.-Prof. Dr.-Ing. Reinhold Kneer</t>
  </si>
  <si>
    <t>Institute of Heat and Mass Transfer</t>
  </si>
  <si>
    <t>ITMC-L</t>
  </si>
  <si>
    <t>Univ.-Prof. Dr. rer. nat. Walter Leitner</t>
  </si>
  <si>
    <t>Institute of Technical and Macromolecular Chemistry
(Technical Chemistry and Petrochemistry)</t>
  </si>
  <si>
    <t>MBFD</t>
  </si>
  <si>
    <t>apl. Prof. Dr. rer. nat. Kai Leonhard</t>
  </si>
  <si>
    <t>Model-Based Fuel Design</t>
  </si>
  <si>
    <t>IEK-11</t>
  </si>
  <si>
    <t>Prof. Dr. techn. Karl Mayrhofer</t>
  </si>
  <si>
    <t xml:space="preserve">Helmholtz Institute Erlangen-Nürnberg for Renewable Energy </t>
  </si>
  <si>
    <t>Univ.-Prof. Alexander Mitsos, Ph.D.</t>
  </si>
  <si>
    <t>Chair of Process Systems Engineering</t>
  </si>
  <si>
    <t>Univ.-Prof. Dr.-Ing. Albert Moser</t>
  </si>
  <si>
    <t xml:space="preserve">Institute of Power Systems and Power Economics </t>
  </si>
  <si>
    <t>ITMC-P</t>
  </si>
  <si>
    <t>Univ.-Prof. Dr. rer. nat. Regina Palkovits</t>
  </si>
  <si>
    <t>Institute of Technical and Macromolecular Chemistry
(Heterogeneous Catalysis and Technical Chemistry)</t>
  </si>
  <si>
    <t>TME</t>
  </si>
  <si>
    <t>Univ.-Prof. Dr.-Ing. (USA) Stefan Pischinger</t>
  </si>
  <si>
    <t>Institute for Thermodynamics of Mobile Energy Conversion Systems</t>
  </si>
  <si>
    <t>Univ.-Prof. Dr.-Ing. Heinz Pitsch</t>
  </si>
  <si>
    <t>Institute for Combustion Technology</t>
  </si>
  <si>
    <t>IBG1</t>
  </si>
  <si>
    <t xml:space="preserve">Jun.-Prof. Dr. rer. nat. Dörte Rother </t>
  </si>
  <si>
    <t>Institute of Bio- and Geosciences</t>
  </si>
  <si>
    <t>CEC</t>
  </si>
  <si>
    <t>IFAS</t>
  </si>
  <si>
    <t>Univ.-Prof. Dr.-Ing. Katharina Schmitz</t>
  </si>
  <si>
    <t>Institute for Fluid Power Drives and Systems</t>
  </si>
  <si>
    <t>OC-FS</t>
  </si>
  <si>
    <t>Univ.-Prof. Dr. rer. nat. Franziska Schoenebeck</t>
  </si>
  <si>
    <t>Institute of Organic Chemistry - FS</t>
  </si>
  <si>
    <t>Univ.-Prof. Dr.-Ing.Wolfgang Schröder</t>
  </si>
  <si>
    <t>Institute of Aerodynamics</t>
  </si>
  <si>
    <t>Kofo</t>
  </si>
  <si>
    <t>Prof. Dr. rer. nat. Ferdi Schüth</t>
  </si>
  <si>
    <t>Max-Planck-Institut für Kohlenforschung</t>
  </si>
  <si>
    <t>Univ.-Prof. Dr. rer. nat. Ulrich Simon</t>
  </si>
  <si>
    <t>Chair of Inorganic Chemistry and Electrochemistry</t>
  </si>
  <si>
    <t>Zobel</t>
  </si>
  <si>
    <t>Univ.-Prof. Dr. rer. nat. Mirijam Zobel</t>
  </si>
  <si>
    <t>Institute of Crystallography</t>
  </si>
  <si>
    <t>ITMC-GP</t>
  </si>
  <si>
    <t>Jun.-Prof. Dr. rer. nat. Giovanni Maria Piccini</t>
  </si>
  <si>
    <t>Modeling and Simulation in Catalysis</t>
  </si>
  <si>
    <t>Wiegand</t>
  </si>
  <si>
    <t>Univ.-Prof. Dr. rer. nat. Thomas Wiegand</t>
  </si>
  <si>
    <t>Lehr- und Forschungsgebiet Magnetic Resonance of complex materials and catalysts</t>
  </si>
  <si>
    <t>Univ.-Prof. Dr. rer. nat. Anna Mechler</t>
  </si>
  <si>
    <t>Chair of Electrochemical Reaction Engineering</t>
  </si>
  <si>
    <t>MibiGen</t>
  </si>
  <si>
    <t>Univ.-Prof. Dr. rer. nat. habil. Lars Lauterbach</t>
  </si>
  <si>
    <t>Microbial Genetics</t>
  </si>
  <si>
    <t>Jun.-Prof. Dr. Ing. Abhishek Khetan</t>
  </si>
  <si>
    <t>Multiscale Modelling of Heterogeneous Catalysis in Energy Systems</t>
  </si>
  <si>
    <t>SOCECON</t>
  </si>
  <si>
    <t>Jun.-Prof. Dr. rer. pol. Sandra Venghaus</t>
  </si>
  <si>
    <t>Decision Analysis and Socio-economic Assessment</t>
  </si>
  <si>
    <t>RPC</t>
  </si>
  <si>
    <t>Arning</t>
  </si>
  <si>
    <t>Jun.-Prof. Dr. phil. Katrin Arning</t>
  </si>
  <si>
    <t>Risk Perception and Communication</t>
  </si>
  <si>
    <t>Univ. Prof. Dr. rer. pol. Grit Walther</t>
  </si>
  <si>
    <t>Chair of Operations Management</t>
  </si>
  <si>
    <t>CVT</t>
  </si>
  <si>
    <t>Univ.-Prof. Dr.-Ing. Matthias Wessling</t>
  </si>
  <si>
    <t>Chair of Chemical Process Engineering</t>
  </si>
  <si>
    <t>CVT-JRG</t>
  </si>
  <si>
    <t>Linkhorst</t>
  </si>
  <si>
    <t>Dr.-Ing. John Linkhorst</t>
  </si>
  <si>
    <t>HCIC</t>
  </si>
  <si>
    <t>Univ.-Prof. Dr. phil. Martina Ziefle</t>
  </si>
  <si>
    <t>HCI Center  - CommScience</t>
  </si>
  <si>
    <t>Werlé</t>
  </si>
  <si>
    <t>Dr. Christophe Werlé</t>
  </si>
  <si>
    <t>Synergistische metallorganische Katalyse</t>
  </si>
  <si>
    <t>apl. Prof. Dr. phil Ingrid Isenhardt</t>
  </si>
  <si>
    <t>Lehrstuhl für Informationsmanagement im Maschinenbau</t>
  </si>
  <si>
    <t>GDI</t>
  </si>
  <si>
    <t>Scholten</t>
  </si>
  <si>
    <t>Univ.-Prof. Dr. phil. Carmen Leicht-Scholten</t>
  </si>
  <si>
    <t>Chair of Gender and Diversity in Engineering</t>
  </si>
  <si>
    <t>Nickoll</t>
  </si>
  <si>
    <t>Schönebeck</t>
  </si>
  <si>
    <t>IfK</t>
  </si>
  <si>
    <t>Piccini</t>
  </si>
  <si>
    <t>ITMC-W</t>
  </si>
  <si>
    <t>ZLW</t>
  </si>
  <si>
    <t>Boxx</t>
  </si>
  <si>
    <t>LOM</t>
  </si>
  <si>
    <t>Univ.-Prof. Isaac Boxx, Ph.D.</t>
  </si>
  <si>
    <t>Optical Diagnostics in Energy, Process and Chemical Engineering</t>
  </si>
  <si>
    <t>PI-Antrag Phase I (max. 25)</t>
  </si>
  <si>
    <t>Kommentar</t>
  </si>
  <si>
    <t>Jahrgang</t>
  </si>
  <si>
    <t>Start FSC</t>
  </si>
  <si>
    <t>von Henner Hollert übernommen</t>
  </si>
  <si>
    <t>zuvor Jun.-Prof. &amp; JRG, Nachfolge Bardow</t>
  </si>
  <si>
    <t>FSC-Berufung; Nachfolge Grünefeld</t>
  </si>
  <si>
    <t>X</t>
  </si>
  <si>
    <t>FSC-Berufung</t>
  </si>
  <si>
    <t>&gt;67 während FSC2.0</t>
  </si>
  <si>
    <t>Feedback von IPPR</t>
  </si>
  <si>
    <t>m</t>
  </si>
  <si>
    <t>w</t>
  </si>
  <si>
    <t>Frauenquote:</t>
  </si>
  <si>
    <t>JRG</t>
  </si>
  <si>
    <t>JRG?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</si>
</sst>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"/>
  </numFmts>
  <fonts count="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6" fontId="0" fillId="0" borderId="0" xfId="0" applyNumberFormat="1"/>
    <xf numFmtId="166" fontId="1" fillId="0" borderId="0" xfId="0" applyNumberFormat="1" applyFont="1"/>
    <xf numFmtId="0" fontId="0" fillId="0" borderId="0" xfId="0" applyNumberFormat="1"/>
    <xf numFmtId="0" fontId="1" fillId="0" borderId="0" xfId="0" applyNumberFormat="1" applyFont="1"/>
    <xf numFmtId="9" fontId="0" fillId="0" borderId="0" xfId="1" applyFont="1"/>
  </cellXfs>
  <cellStyles count="2">
    <cellStyle name="Prozent" xfId="1" builtinId="5"/>
    <cellStyle name="Standard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0DB45-2968-4733-B200-DAB9DF622177}">
  <dimension ref="A1:J42"/>
  <sheetViews>
    <sheetView tabSelected="1" workbookViewId="0">
      <selection activeCell="H27" sqref="H27"/>
    </sheetView>
  </sheetViews>
  <sheetFormatPr baseColWidth="10" defaultRowHeight="12.5" x14ac:dyDescent="0.25"/>
  <cols>
    <col min="3" max="3" width="39.81640625" bestFit="1" customWidth="1"/>
    <col min="4" max="4" width="14.36328125" customWidth="1"/>
    <col min="7" max="7" width="23.453125" bestFit="1" customWidth="1"/>
    <col min="8" max="8" width="35.36328125" bestFit="1" customWidth="1"/>
    <col min="9" max="9" width="10.90625" style="2"/>
    <col min="10" max="10" width="18" style="4" bestFit="1" customWidth="1"/>
  </cols>
  <sheetData>
    <row r="1" spans="1:10" x14ac:dyDescent="0.25">
      <c r="E1" s="1" t="s">
        <v>171</v>
      </c>
      <c r="F1" s="6">
        <f>COUNTIF(F3:F42,"w")/COUNTA(F3:F42)</f>
        <v>0.35</v>
      </c>
      <c r="J1" s="4">
        <v>2032</v>
      </c>
    </row>
    <row r="2" spans="1:10" x14ac:dyDescent="0.25">
      <c r="E2" s="1" t="s">
        <v>161</v>
      </c>
      <c r="F2" s="1"/>
      <c r="G2" s="1" t="s">
        <v>158</v>
      </c>
      <c r="H2" s="1" t="s">
        <v>159</v>
      </c>
      <c r="I2" s="3" t="s">
        <v>160</v>
      </c>
      <c r="J2" s="5" t="s">
        <v>167</v>
      </c>
    </row>
    <row r="3" spans="1:10" x14ac:dyDescent="0.25">
      <c r="A3" t="s">
        <v>31</v>
      </c>
      <c r="B3" t="s">
        <v>42</v>
      </c>
      <c r="C3" t="s">
        <v>43</v>
      </c>
      <c r="D3" t="s">
        <v>44</v>
      </c>
      <c r="E3">
        <v>2022</v>
      </c>
      <c r="F3" s="1" t="s">
        <v>169</v>
      </c>
      <c r="H3" s="1" t="s">
        <v>163</v>
      </c>
      <c r="I3">
        <v>1984</v>
      </c>
      <c r="J3" s="4" t="str">
        <f>IF($J$1-I3&gt;66,"X","")</f>
        <v/>
      </c>
    </row>
    <row r="4" spans="1:10" x14ac:dyDescent="0.25">
      <c r="A4" t="s">
        <v>35</v>
      </c>
      <c r="B4" t="s">
        <v>6</v>
      </c>
      <c r="C4" t="s">
        <v>45</v>
      </c>
      <c r="D4" t="s">
        <v>46</v>
      </c>
      <c r="E4">
        <v>2019</v>
      </c>
      <c r="F4" s="1" t="s">
        <v>169</v>
      </c>
      <c r="G4" s="1" t="s">
        <v>165</v>
      </c>
      <c r="I4">
        <v>1969</v>
      </c>
      <c r="J4" s="4" t="str">
        <f t="shared" ref="J4:J39" si="0">IF($J$1-I4&gt;66,"X","")</f>
        <v/>
      </c>
    </row>
    <row r="5" spans="1:10" x14ac:dyDescent="0.25">
      <c r="A5" t="s">
        <v>32</v>
      </c>
      <c r="B5" t="s">
        <v>7</v>
      </c>
      <c r="C5" t="s">
        <v>47</v>
      </c>
      <c r="D5" t="s">
        <v>48</v>
      </c>
      <c r="E5">
        <v>2019</v>
      </c>
      <c r="F5" s="1" t="s">
        <v>169</v>
      </c>
      <c r="G5" s="1" t="s">
        <v>165</v>
      </c>
      <c r="I5">
        <v>1960</v>
      </c>
      <c r="J5" s="4" t="str">
        <f t="shared" si="0"/>
        <v>X</v>
      </c>
    </row>
    <row r="6" spans="1:10" x14ac:dyDescent="0.25">
      <c r="A6" t="s">
        <v>49</v>
      </c>
      <c r="B6" t="s">
        <v>8</v>
      </c>
      <c r="C6" t="s">
        <v>50</v>
      </c>
      <c r="D6" t="s">
        <v>51</v>
      </c>
      <c r="E6">
        <v>2019</v>
      </c>
      <c r="F6" s="1" t="s">
        <v>169</v>
      </c>
      <c r="G6" s="1" t="s">
        <v>165</v>
      </c>
      <c r="I6">
        <v>1970</v>
      </c>
      <c r="J6" s="4" t="str">
        <f t="shared" si="0"/>
        <v/>
      </c>
    </row>
    <row r="7" spans="1:10" x14ac:dyDescent="0.25">
      <c r="A7" t="s">
        <v>155</v>
      </c>
      <c r="B7" s="1" t="s">
        <v>154</v>
      </c>
      <c r="C7" s="1" t="s">
        <v>156</v>
      </c>
      <c r="D7" s="1" t="s">
        <v>157</v>
      </c>
      <c r="E7">
        <v>2022</v>
      </c>
      <c r="F7" s="1" t="s">
        <v>169</v>
      </c>
      <c r="H7" s="1" t="s">
        <v>164</v>
      </c>
      <c r="I7"/>
    </row>
    <row r="8" spans="1:10" x14ac:dyDescent="0.25">
      <c r="A8" t="s">
        <v>27</v>
      </c>
      <c r="B8" t="s">
        <v>9</v>
      </c>
      <c r="C8" t="s">
        <v>52</v>
      </c>
      <c r="D8" t="s">
        <v>53</v>
      </c>
      <c r="E8">
        <v>2019</v>
      </c>
      <c r="F8" s="1" t="s">
        <v>169</v>
      </c>
      <c r="G8" s="1" t="s">
        <v>165</v>
      </c>
      <c r="I8">
        <v>1978</v>
      </c>
      <c r="J8" s="4" t="str">
        <f t="shared" si="0"/>
        <v/>
      </c>
    </row>
    <row r="9" spans="1:10" x14ac:dyDescent="0.25">
      <c r="A9" t="s">
        <v>54</v>
      </c>
      <c r="B9" t="s">
        <v>148</v>
      </c>
      <c r="C9" t="s">
        <v>55</v>
      </c>
      <c r="D9" t="s">
        <v>56</v>
      </c>
      <c r="E9">
        <v>2020</v>
      </c>
      <c r="F9" s="1" t="s">
        <v>170</v>
      </c>
      <c r="G9" s="1"/>
      <c r="H9" s="1" t="s">
        <v>162</v>
      </c>
      <c r="I9"/>
    </row>
    <row r="10" spans="1:10" x14ac:dyDescent="0.25">
      <c r="A10" t="s">
        <v>57</v>
      </c>
      <c r="B10" t="s">
        <v>58</v>
      </c>
      <c r="C10" t="s">
        <v>59</v>
      </c>
      <c r="D10" t="s">
        <v>56</v>
      </c>
      <c r="E10">
        <v>2019</v>
      </c>
      <c r="F10" s="1" t="s">
        <v>170</v>
      </c>
      <c r="H10" s="1" t="s">
        <v>172</v>
      </c>
      <c r="I10"/>
    </row>
    <row r="11" spans="1:10" x14ac:dyDescent="0.25">
      <c r="A11" t="s">
        <v>33</v>
      </c>
      <c r="B11" t="s">
        <v>10</v>
      </c>
      <c r="C11" t="s">
        <v>60</v>
      </c>
      <c r="D11" t="s">
        <v>61</v>
      </c>
      <c r="E11">
        <v>2019</v>
      </c>
      <c r="F11" s="1" t="s">
        <v>169</v>
      </c>
      <c r="G11" s="1" t="s">
        <v>165</v>
      </c>
      <c r="I11">
        <v>1969</v>
      </c>
      <c r="J11" s="4" t="str">
        <f t="shared" si="0"/>
        <v/>
      </c>
    </row>
    <row r="12" spans="1:10" x14ac:dyDescent="0.25">
      <c r="A12" t="s">
        <v>62</v>
      </c>
      <c r="B12" t="s">
        <v>5</v>
      </c>
      <c r="C12" t="s">
        <v>63</v>
      </c>
      <c r="D12" t="s">
        <v>64</v>
      </c>
      <c r="E12">
        <v>2019</v>
      </c>
      <c r="F12" s="1" t="s">
        <v>169</v>
      </c>
      <c r="G12" s="1" t="s">
        <v>165</v>
      </c>
      <c r="I12">
        <v>1972</v>
      </c>
      <c r="J12" s="4" t="str">
        <f t="shared" si="0"/>
        <v/>
      </c>
    </row>
    <row r="13" spans="1:10" x14ac:dyDescent="0.25">
      <c r="A13" t="s">
        <v>28</v>
      </c>
      <c r="B13" t="s">
        <v>11</v>
      </c>
      <c r="C13" t="s">
        <v>65</v>
      </c>
      <c r="D13" t="s">
        <v>66</v>
      </c>
      <c r="E13">
        <v>2019</v>
      </c>
      <c r="F13" s="1" t="s">
        <v>169</v>
      </c>
      <c r="G13" s="1" t="s">
        <v>165</v>
      </c>
      <c r="I13">
        <v>1959</v>
      </c>
      <c r="J13" s="4" t="str">
        <f t="shared" si="0"/>
        <v>X</v>
      </c>
    </row>
    <row r="14" spans="1:10" x14ac:dyDescent="0.25">
      <c r="A14" t="s">
        <v>67</v>
      </c>
      <c r="B14" t="s">
        <v>1</v>
      </c>
      <c r="C14" t="s">
        <v>68</v>
      </c>
      <c r="D14" t="s">
        <v>69</v>
      </c>
      <c r="E14">
        <v>2019</v>
      </c>
      <c r="F14" s="1" t="s">
        <v>169</v>
      </c>
      <c r="G14" s="1" t="s">
        <v>165</v>
      </c>
      <c r="I14">
        <v>1963</v>
      </c>
      <c r="J14" s="4" t="str">
        <f t="shared" si="0"/>
        <v>X</v>
      </c>
    </row>
    <row r="15" spans="1:10" x14ac:dyDescent="0.25">
      <c r="A15" t="s">
        <v>70</v>
      </c>
      <c r="B15" t="s">
        <v>23</v>
      </c>
      <c r="C15" t="s">
        <v>71</v>
      </c>
      <c r="D15" t="s">
        <v>72</v>
      </c>
      <c r="E15">
        <v>2019</v>
      </c>
      <c r="F15" s="1" t="s">
        <v>169</v>
      </c>
      <c r="I15"/>
    </row>
    <row r="16" spans="1:10" x14ac:dyDescent="0.25">
      <c r="A16" t="s">
        <v>73</v>
      </c>
      <c r="B16" t="s">
        <v>12</v>
      </c>
      <c r="C16" t="s">
        <v>74</v>
      </c>
      <c r="D16" t="s">
        <v>75</v>
      </c>
      <c r="E16">
        <v>2019</v>
      </c>
      <c r="F16" s="1" t="s">
        <v>169</v>
      </c>
      <c r="G16" s="1" t="s">
        <v>165</v>
      </c>
      <c r="I16">
        <v>1977</v>
      </c>
      <c r="J16" s="4" t="str">
        <f t="shared" si="0"/>
        <v/>
      </c>
    </row>
    <row r="17" spans="1:10" x14ac:dyDescent="0.25">
      <c r="A17" t="s">
        <v>34</v>
      </c>
      <c r="B17" t="s">
        <v>13</v>
      </c>
      <c r="C17" t="s">
        <v>76</v>
      </c>
      <c r="D17" t="s">
        <v>77</v>
      </c>
      <c r="E17">
        <v>2019</v>
      </c>
      <c r="F17" s="1" t="s">
        <v>169</v>
      </c>
      <c r="G17" s="1" t="s">
        <v>165</v>
      </c>
      <c r="I17">
        <v>1976</v>
      </c>
      <c r="J17" s="4" t="str">
        <f t="shared" si="0"/>
        <v/>
      </c>
    </row>
    <row r="18" spans="1:10" x14ac:dyDescent="0.25">
      <c r="A18" t="s">
        <v>29</v>
      </c>
      <c r="B18" t="s">
        <v>14</v>
      </c>
      <c r="C18" t="s">
        <v>78</v>
      </c>
      <c r="D18" t="s">
        <v>79</v>
      </c>
      <c r="E18">
        <v>2019</v>
      </c>
      <c r="F18" s="1" t="s">
        <v>169</v>
      </c>
      <c r="G18" s="1" t="s">
        <v>165</v>
      </c>
      <c r="I18">
        <v>1965</v>
      </c>
      <c r="J18" s="4" t="str">
        <f t="shared" si="0"/>
        <v>X</v>
      </c>
    </row>
    <row r="19" spans="1:10" x14ac:dyDescent="0.25">
      <c r="A19" t="s">
        <v>80</v>
      </c>
      <c r="B19" t="s">
        <v>4</v>
      </c>
      <c r="C19" t="s">
        <v>81</v>
      </c>
      <c r="D19" t="s">
        <v>82</v>
      </c>
      <c r="E19">
        <v>2019</v>
      </c>
      <c r="F19" s="1" t="s">
        <v>170</v>
      </c>
      <c r="G19" s="1" t="s">
        <v>165</v>
      </c>
      <c r="I19">
        <v>1980</v>
      </c>
      <c r="J19" s="4" t="str">
        <f t="shared" si="0"/>
        <v/>
      </c>
    </row>
    <row r="20" spans="1:10" x14ac:dyDescent="0.25">
      <c r="A20" t="s">
        <v>83</v>
      </c>
      <c r="B20" t="s">
        <v>0</v>
      </c>
      <c r="C20" t="s">
        <v>84</v>
      </c>
      <c r="D20" t="s">
        <v>85</v>
      </c>
      <c r="E20">
        <v>2019</v>
      </c>
      <c r="F20" s="1" t="s">
        <v>169</v>
      </c>
      <c r="G20" s="1" t="s">
        <v>165</v>
      </c>
      <c r="I20">
        <v>1961</v>
      </c>
      <c r="J20" s="4" t="str">
        <f t="shared" si="0"/>
        <v>X</v>
      </c>
    </row>
    <row r="21" spans="1:10" x14ac:dyDescent="0.25">
      <c r="A21" t="s">
        <v>26</v>
      </c>
      <c r="B21" t="s">
        <v>2</v>
      </c>
      <c r="C21" t="s">
        <v>86</v>
      </c>
      <c r="D21" t="s">
        <v>87</v>
      </c>
      <c r="E21">
        <v>2019</v>
      </c>
      <c r="F21" s="1" t="s">
        <v>169</v>
      </c>
      <c r="G21" s="1" t="s">
        <v>165</v>
      </c>
      <c r="I21">
        <v>1966</v>
      </c>
      <c r="J21" s="4" t="str">
        <f t="shared" si="0"/>
        <v/>
      </c>
    </row>
    <row r="22" spans="1:10" x14ac:dyDescent="0.25">
      <c r="A22" t="s">
        <v>88</v>
      </c>
      <c r="B22" t="s">
        <v>15</v>
      </c>
      <c r="C22" t="s">
        <v>89</v>
      </c>
      <c r="D22" t="s">
        <v>90</v>
      </c>
      <c r="E22">
        <v>2019</v>
      </c>
      <c r="F22" s="1" t="s">
        <v>170</v>
      </c>
      <c r="G22" s="1" t="s">
        <v>165</v>
      </c>
      <c r="I22">
        <v>1978</v>
      </c>
      <c r="J22" s="4" t="str">
        <f t="shared" si="0"/>
        <v/>
      </c>
    </row>
    <row r="23" spans="1:10" x14ac:dyDescent="0.25">
      <c r="A23" t="s">
        <v>92</v>
      </c>
      <c r="B23" t="s">
        <v>22</v>
      </c>
      <c r="C23" t="s">
        <v>93</v>
      </c>
      <c r="D23" t="s">
        <v>94</v>
      </c>
      <c r="E23">
        <v>2019</v>
      </c>
      <c r="F23" s="1" t="s">
        <v>170</v>
      </c>
      <c r="I23"/>
    </row>
    <row r="24" spans="1:10" x14ac:dyDescent="0.25">
      <c r="A24" t="s">
        <v>95</v>
      </c>
      <c r="B24" t="s">
        <v>149</v>
      </c>
      <c r="C24" t="s">
        <v>96</v>
      </c>
      <c r="D24" t="s">
        <v>97</v>
      </c>
      <c r="E24">
        <v>2019</v>
      </c>
      <c r="F24" s="1" t="s">
        <v>170</v>
      </c>
      <c r="G24" s="1" t="s">
        <v>165</v>
      </c>
      <c r="H24" s="1" t="s">
        <v>168</v>
      </c>
      <c r="I24"/>
    </row>
    <row r="25" spans="1:10" x14ac:dyDescent="0.25">
      <c r="A25" t="s">
        <v>24</v>
      </c>
      <c r="B25" t="s">
        <v>16</v>
      </c>
      <c r="C25" t="s">
        <v>98</v>
      </c>
      <c r="D25" t="s">
        <v>99</v>
      </c>
      <c r="E25">
        <v>2019</v>
      </c>
      <c r="F25" s="1" t="s">
        <v>169</v>
      </c>
      <c r="G25" s="1" t="s">
        <v>165</v>
      </c>
      <c r="I25">
        <v>1957</v>
      </c>
      <c r="J25" s="4" t="str">
        <f t="shared" si="0"/>
        <v>X</v>
      </c>
    </row>
    <row r="26" spans="1:10" x14ac:dyDescent="0.25">
      <c r="A26" t="s">
        <v>100</v>
      </c>
      <c r="B26" t="s">
        <v>17</v>
      </c>
      <c r="C26" t="s">
        <v>101</v>
      </c>
      <c r="D26" t="s">
        <v>102</v>
      </c>
      <c r="E26">
        <v>2019</v>
      </c>
      <c r="F26" s="1" t="s">
        <v>169</v>
      </c>
      <c r="G26" s="1" t="s">
        <v>165</v>
      </c>
      <c r="I26">
        <v>1960</v>
      </c>
      <c r="J26" s="4" t="str">
        <f t="shared" si="0"/>
        <v>X</v>
      </c>
    </row>
    <row r="27" spans="1:10" x14ac:dyDescent="0.25">
      <c r="A27" t="s">
        <v>25</v>
      </c>
      <c r="B27" t="s">
        <v>18</v>
      </c>
      <c r="C27" t="s">
        <v>103</v>
      </c>
      <c r="D27" t="s">
        <v>104</v>
      </c>
      <c r="E27">
        <v>2019</v>
      </c>
      <c r="F27" s="1" t="s">
        <v>169</v>
      </c>
      <c r="G27" s="1" t="s">
        <v>165</v>
      </c>
      <c r="I27">
        <v>1963</v>
      </c>
      <c r="J27" s="4" t="str">
        <f t="shared" si="0"/>
        <v>X</v>
      </c>
    </row>
    <row r="28" spans="1:10" x14ac:dyDescent="0.25">
      <c r="A28" t="s">
        <v>150</v>
      </c>
      <c r="B28" t="s">
        <v>105</v>
      </c>
      <c r="C28" t="s">
        <v>106</v>
      </c>
      <c r="D28" t="s">
        <v>107</v>
      </c>
      <c r="E28">
        <v>2021</v>
      </c>
      <c r="F28" s="1" t="s">
        <v>170</v>
      </c>
      <c r="H28" s="1" t="s">
        <v>166</v>
      </c>
      <c r="I28"/>
    </row>
    <row r="29" spans="1:10" x14ac:dyDescent="0.25">
      <c r="A29" t="s">
        <v>108</v>
      </c>
      <c r="B29" t="s">
        <v>151</v>
      </c>
      <c r="C29" t="s">
        <v>109</v>
      </c>
      <c r="D29" t="s">
        <v>110</v>
      </c>
      <c r="E29">
        <v>2022</v>
      </c>
      <c r="F29" s="1" t="s">
        <v>169</v>
      </c>
      <c r="H29" s="1" t="s">
        <v>166</v>
      </c>
      <c r="I29"/>
    </row>
    <row r="30" spans="1:10" x14ac:dyDescent="0.25">
      <c r="A30" t="s">
        <v>152</v>
      </c>
      <c r="B30" t="s">
        <v>111</v>
      </c>
      <c r="C30" t="s">
        <v>112</v>
      </c>
      <c r="D30" t="s">
        <v>113</v>
      </c>
      <c r="E30">
        <v>2021</v>
      </c>
      <c r="F30" s="1" t="s">
        <v>169</v>
      </c>
      <c r="H30" s="1" t="s">
        <v>166</v>
      </c>
      <c r="I30"/>
    </row>
    <row r="31" spans="1:10" x14ac:dyDescent="0.25">
      <c r="A31" t="s">
        <v>37</v>
      </c>
      <c r="B31" t="s">
        <v>36</v>
      </c>
      <c r="C31" t="s">
        <v>114</v>
      </c>
      <c r="D31" t="s">
        <v>115</v>
      </c>
      <c r="E31">
        <v>2020</v>
      </c>
      <c r="F31" s="1" t="s">
        <v>170</v>
      </c>
      <c r="H31" s="1" t="s">
        <v>166</v>
      </c>
      <c r="I31"/>
    </row>
    <row r="32" spans="1:10" x14ac:dyDescent="0.25">
      <c r="A32" t="s">
        <v>116</v>
      </c>
      <c r="B32" t="s">
        <v>41</v>
      </c>
      <c r="C32" t="s">
        <v>117</v>
      </c>
      <c r="D32" t="s">
        <v>118</v>
      </c>
      <c r="E32">
        <v>2021</v>
      </c>
      <c r="F32" s="1" t="s">
        <v>169</v>
      </c>
      <c r="H32" s="1" t="s">
        <v>166</v>
      </c>
      <c r="I32"/>
    </row>
    <row r="33" spans="1:10" x14ac:dyDescent="0.25">
      <c r="A33" t="s">
        <v>38</v>
      </c>
      <c r="B33" t="s">
        <v>39</v>
      </c>
      <c r="C33" t="s">
        <v>119</v>
      </c>
      <c r="D33" t="s">
        <v>120</v>
      </c>
      <c r="E33">
        <v>2021</v>
      </c>
      <c r="F33" s="1" t="s">
        <v>169</v>
      </c>
      <c r="H33" s="1" t="s">
        <v>166</v>
      </c>
      <c r="I33"/>
    </row>
    <row r="34" spans="1:10" x14ac:dyDescent="0.25">
      <c r="A34" t="s">
        <v>121</v>
      </c>
      <c r="B34" t="s">
        <v>40</v>
      </c>
      <c r="C34" t="s">
        <v>122</v>
      </c>
      <c r="D34" t="s">
        <v>123</v>
      </c>
      <c r="E34">
        <v>2021</v>
      </c>
      <c r="F34" s="1" t="s">
        <v>170</v>
      </c>
      <c r="H34" s="1" t="s">
        <v>166</v>
      </c>
      <c r="I34"/>
    </row>
    <row r="35" spans="1:10" x14ac:dyDescent="0.25">
      <c r="A35" t="s">
        <v>124</v>
      </c>
      <c r="B35" t="s">
        <v>125</v>
      </c>
      <c r="C35" t="s">
        <v>126</v>
      </c>
      <c r="D35" t="s">
        <v>127</v>
      </c>
      <c r="E35">
        <v>2022</v>
      </c>
      <c r="F35" s="1" t="s">
        <v>170</v>
      </c>
      <c r="H35" s="1" t="s">
        <v>166</v>
      </c>
      <c r="I35"/>
    </row>
    <row r="36" spans="1:10" x14ac:dyDescent="0.25">
      <c r="A36" t="s">
        <v>30</v>
      </c>
      <c r="B36" t="s">
        <v>19</v>
      </c>
      <c r="C36" t="s">
        <v>128</v>
      </c>
      <c r="D36" t="s">
        <v>129</v>
      </c>
      <c r="E36">
        <v>2019</v>
      </c>
      <c r="F36" s="1" t="s">
        <v>170</v>
      </c>
      <c r="G36" s="1" t="s">
        <v>165</v>
      </c>
      <c r="I36">
        <v>1974</v>
      </c>
      <c r="J36" s="4" t="str">
        <f t="shared" si="0"/>
        <v/>
      </c>
    </row>
    <row r="37" spans="1:10" x14ac:dyDescent="0.25">
      <c r="A37" t="s">
        <v>130</v>
      </c>
      <c r="B37" t="s">
        <v>3</v>
      </c>
      <c r="C37" t="s">
        <v>131</v>
      </c>
      <c r="D37" t="s">
        <v>132</v>
      </c>
      <c r="E37">
        <v>2019</v>
      </c>
      <c r="F37" s="1" t="s">
        <v>169</v>
      </c>
      <c r="G37" s="1" t="s">
        <v>165</v>
      </c>
      <c r="I37">
        <v>1963</v>
      </c>
      <c r="J37" s="4" t="str">
        <f t="shared" si="0"/>
        <v>X</v>
      </c>
    </row>
    <row r="38" spans="1:10" x14ac:dyDescent="0.25">
      <c r="A38" t="s">
        <v>133</v>
      </c>
      <c r="B38" t="s">
        <v>134</v>
      </c>
      <c r="C38" t="s">
        <v>135</v>
      </c>
      <c r="D38" t="s">
        <v>132</v>
      </c>
      <c r="E38">
        <v>2019</v>
      </c>
      <c r="F38" s="1" t="s">
        <v>169</v>
      </c>
      <c r="H38" s="1" t="s">
        <v>172</v>
      </c>
      <c r="I38"/>
    </row>
    <row r="39" spans="1:10" x14ac:dyDescent="0.25">
      <c r="A39" t="s">
        <v>136</v>
      </c>
      <c r="B39" t="s">
        <v>20</v>
      </c>
      <c r="C39" t="s">
        <v>137</v>
      </c>
      <c r="D39" t="s">
        <v>138</v>
      </c>
      <c r="E39">
        <v>2019</v>
      </c>
      <c r="F39" s="1" t="s">
        <v>170</v>
      </c>
      <c r="G39" s="1" t="s">
        <v>165</v>
      </c>
      <c r="I39">
        <v>1962</v>
      </c>
      <c r="J39" s="4" t="str">
        <f t="shared" si="0"/>
        <v>X</v>
      </c>
    </row>
    <row r="40" spans="1:10" x14ac:dyDescent="0.25">
      <c r="A40" s="1" t="s">
        <v>91</v>
      </c>
      <c r="B40" t="s">
        <v>139</v>
      </c>
      <c r="C40" t="s">
        <v>140</v>
      </c>
      <c r="D40" t="s">
        <v>141</v>
      </c>
      <c r="E40">
        <v>2021</v>
      </c>
      <c r="F40" s="1" t="s">
        <v>169</v>
      </c>
      <c r="H40" s="1" t="s">
        <v>173</v>
      </c>
    </row>
    <row r="41" spans="1:10" x14ac:dyDescent="0.25">
      <c r="A41" t="s">
        <v>153</v>
      </c>
      <c r="B41" t="s">
        <v>21</v>
      </c>
      <c r="C41" t="s">
        <v>142</v>
      </c>
      <c r="D41" t="s">
        <v>143</v>
      </c>
      <c r="E41">
        <v>2019</v>
      </c>
      <c r="F41" s="1" t="s">
        <v>170</v>
      </c>
    </row>
    <row r="42" spans="1:10" x14ac:dyDescent="0.25">
      <c r="A42" t="s">
        <v>144</v>
      </c>
      <c r="B42" t="s">
        <v>145</v>
      </c>
      <c r="C42" t="s">
        <v>146</v>
      </c>
      <c r="D42" t="s">
        <v>147</v>
      </c>
      <c r="E42">
        <v>2022</v>
      </c>
      <c r="F42" s="1" t="s">
        <v>170</v>
      </c>
    </row>
  </sheetData>
  <autoFilter ref="A2:J42" xr:uid="{9B31B835-61B8-4971-86E9-39864FC08CC2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FEV Motorentechnik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Müther</dc:creator>
  <cp:lastModifiedBy>Lehrheuer, Bastian</cp:lastModifiedBy>
  <dcterms:created xsi:type="dcterms:W3CDTF">2011-12-06T15:44:05Z</dcterms:created>
  <dcterms:modified xsi:type="dcterms:W3CDTF">2022-12-19T13:32:16Z</dcterms:modified>
</cp:coreProperties>
</file>