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\\ps006.i412310.rwth-aachen.de\Exzellenzcluster_FSC$\13_FSC2025+\02_Antrag\"/>
    </mc:Choice>
  </mc:AlternateContent>
  <xr:revisionPtr revIDLastSave="0" documentId="13_ncr:1_{506B6E36-E9CA-40EA-8F7C-E31FF8498868}" xr6:coauthVersionLast="36" xr6:coauthVersionMax="36" xr10:uidLastSave="{00000000-0000-0000-0000-000000000000}"/>
  <bookViews>
    <workbookView xWindow="0" yWindow="0" windowWidth="16800" windowHeight="5870" xr2:uid="{912D162D-F9C8-436C-822D-504213F1978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H5" i="1" s="1"/>
  <c r="G118" i="1" l="1"/>
  <c r="G15" i="1"/>
  <c r="G10" i="1" s="1"/>
  <c r="G124" i="1"/>
  <c r="H118" i="1"/>
  <c r="H124" i="1"/>
  <c r="G5" i="1" l="1"/>
  <c r="H90" i="1"/>
  <c r="G90" i="1"/>
  <c r="H110" i="1"/>
  <c r="G110" i="1"/>
  <c r="H104" i="1"/>
  <c r="G104" i="1"/>
  <c r="H98" i="1"/>
  <c r="G98" i="1"/>
  <c r="H84" i="1"/>
  <c r="G84" i="1"/>
  <c r="H78" i="1"/>
  <c r="G78" i="1"/>
  <c r="H70" i="1"/>
  <c r="G70" i="1"/>
  <c r="H64" i="1"/>
  <c r="G64" i="1"/>
  <c r="H58" i="1"/>
  <c r="G58" i="1"/>
  <c r="H50" i="1"/>
  <c r="G50" i="1"/>
  <c r="H44" i="1"/>
  <c r="G44" i="1"/>
  <c r="H38" i="1"/>
  <c r="G38" i="1"/>
  <c r="H96" i="1" l="1"/>
  <c r="G96" i="1"/>
  <c r="G76" i="1"/>
  <c r="H76" i="1"/>
  <c r="G36" i="1"/>
  <c r="G56" i="1"/>
  <c r="H36" i="1"/>
  <c r="H56" i="1"/>
  <c r="H30" i="1" l="1"/>
  <c r="H24" i="1"/>
  <c r="H18" i="1"/>
  <c r="G30" i="1"/>
  <c r="G24" i="1"/>
  <c r="G18" i="1"/>
  <c r="H16" i="1" l="1"/>
  <c r="H15" i="1" s="1"/>
  <c r="G16" i="1"/>
</calcChain>
</file>

<file path=xl/sharedStrings.xml><?xml version="1.0" encoding="utf-8"?>
<sst xmlns="http://schemas.openxmlformats.org/spreadsheetml/2006/main" count="203" uniqueCount="110">
  <si>
    <t>Seiten Ziel</t>
  </si>
  <si>
    <t>Seiten Stand</t>
  </si>
  <si>
    <t>Kapitel</t>
  </si>
  <si>
    <t>Detailed description of the research program</t>
  </si>
  <si>
    <t>4.5.1</t>
  </si>
  <si>
    <t>SRA Carbon-based Fuel Conversion</t>
  </si>
  <si>
    <t>Pischinger</t>
  </si>
  <si>
    <t>4.5.1.1</t>
  </si>
  <si>
    <t>previous work</t>
  </si>
  <si>
    <t>short summary</t>
  </si>
  <si>
    <t>objectives</t>
  </si>
  <si>
    <t>work program</t>
  </si>
  <si>
    <t>tables</t>
  </si>
  <si>
    <t>Strategy and Structure of SRA incl. Summary</t>
  </si>
  <si>
    <t>Heufer</t>
  </si>
  <si>
    <t>Kommentar</t>
  </si>
  <si>
    <t>bisher nur Stichpunkte</t>
  </si>
  <si>
    <t>Mechler</t>
  </si>
  <si>
    <t>General data</t>
  </si>
  <si>
    <t>Summary of the proposal</t>
  </si>
  <si>
    <t xml:space="preserve"> Objectives of the Cluster of Excellence </t>
  </si>
  <si>
    <t xml:space="preserve"> Research Program </t>
  </si>
  <si>
    <t xml:space="preserve"> Research objectives, research approach, and positioning within the research area </t>
  </si>
  <si>
    <t>Preliminary and previous work</t>
  </si>
  <si>
    <t>Structure of the research program</t>
  </si>
  <si>
    <t>Staff and institutional composition of the Cluster of Excellence</t>
  </si>
  <si>
    <t>4.5.1.2</t>
  </si>
  <si>
    <t>4.5.1.3</t>
  </si>
  <si>
    <t>4.5.2</t>
  </si>
  <si>
    <t>SRA Ammonia Conversion</t>
  </si>
  <si>
    <t>Pitsch</t>
  </si>
  <si>
    <t>Ammonia Combustion</t>
  </si>
  <si>
    <t>Ammonia Fuel Cells</t>
  </si>
  <si>
    <t>N-emission control</t>
  </si>
  <si>
    <t>Khetan</t>
  </si>
  <si>
    <t>Concatenated Synthetic Pathways</t>
  </si>
  <si>
    <t>Palkovits</t>
  </si>
  <si>
    <t>Bio-hybrid synthesis</t>
  </si>
  <si>
    <t>Klankermayer</t>
  </si>
  <si>
    <t>Rother</t>
  </si>
  <si>
    <t>Integrated reactor systems</t>
  </si>
  <si>
    <t>Jupke</t>
  </si>
  <si>
    <t>4.5.2.1</t>
  </si>
  <si>
    <t>4.5.2.2</t>
  </si>
  <si>
    <t>4.5.2.3</t>
  </si>
  <si>
    <t>4.5.3</t>
  </si>
  <si>
    <t>4.5.3.1</t>
  </si>
  <si>
    <t>4.5.3.2</t>
  </si>
  <si>
    <t>4.5.3.3</t>
  </si>
  <si>
    <t>4.5.4</t>
  </si>
  <si>
    <t>Translational Catalytic Processes</t>
  </si>
  <si>
    <t>Leitner</t>
  </si>
  <si>
    <t>incl. Objectives</t>
  </si>
  <si>
    <t>Feedstock complexity and variability</t>
  </si>
  <si>
    <t>Blank</t>
  </si>
  <si>
    <t>Feedstock supply and integrated Conversion</t>
  </si>
  <si>
    <t>Energy and feedstock fluctuation and variability</t>
  </si>
  <si>
    <t>4.5.4.1</t>
  </si>
  <si>
    <t>4.5.4.2</t>
  </si>
  <si>
    <t>4.5.4.3</t>
  </si>
  <si>
    <t>4.5.5</t>
  </si>
  <si>
    <t>Walther/vdAßen</t>
  </si>
  <si>
    <t>Process design and operation</t>
  </si>
  <si>
    <t>Mitsos</t>
  </si>
  <si>
    <t>4.5.5.1</t>
  </si>
  <si>
    <t>bullets</t>
  </si>
  <si>
    <t>System integration</t>
  </si>
  <si>
    <t>Walther</t>
  </si>
  <si>
    <t>Life-cycle assessment</t>
  </si>
  <si>
    <t>von der Aßen</t>
  </si>
  <si>
    <t>4.5.5.2</t>
  </si>
  <si>
    <t>4.5.5.3</t>
  </si>
  <si>
    <t>Supplementary information on legal and ethical aspects of the research program</t>
  </si>
  <si>
    <t>Literature</t>
  </si>
  <si>
    <t xml:space="preserve"> Structures and strategies in the Cluster of Excellence</t>
  </si>
  <si>
    <t xml:space="preserve"> Support of early-career researchers</t>
  </si>
  <si>
    <t xml:space="preserve"> Support of equity and diversity</t>
  </si>
  <si>
    <t xml:space="preserve"> Management, governance, quality assurance</t>
  </si>
  <si>
    <t>Strategic development planning at the applicant university/universities</t>
  </si>
  <si>
    <t>Resources provided by the institution(s)</t>
  </si>
  <si>
    <t>Collaboration with external partners</t>
  </si>
  <si>
    <t>Funding Request</t>
  </si>
  <si>
    <t>Resilient &amp; Adaptive Conversion Systems</t>
  </si>
  <si>
    <t>Molecularly controlled propuslion system</t>
  </si>
  <si>
    <t>Bio-hybrid Fuel Performance</t>
  </si>
  <si>
    <t>Zero-impact Thermal Energy Conversion</t>
  </si>
  <si>
    <t>Carbon-based Fuel Cells</t>
  </si>
  <si>
    <t>Interconnected catalytic concepts</t>
  </si>
  <si>
    <t xml:space="preserve">aus Absichtserklärung ; List of upto 10 </t>
  </si>
  <si>
    <t>Support CMT</t>
  </si>
  <si>
    <t>Leicht-Scholten/Bernhard</t>
  </si>
  <si>
    <t>Herres-Pawlis/Rother</t>
  </si>
  <si>
    <t>Lehrheuer</t>
  </si>
  <si>
    <t>Isenhard</t>
  </si>
  <si>
    <t>Linzenich/Küppers</t>
  </si>
  <si>
    <t>Rooseboom/Lehrheuer/v.d.Aßen/Khetan</t>
  </si>
  <si>
    <t>Science communication, knowledge transfer and research-oriented teaching</t>
  </si>
  <si>
    <t>Environment of the Cluster of Excellence</t>
  </si>
  <si>
    <t xml:space="preserve">Leitner </t>
  </si>
  <si>
    <t>Reifegrad (a,b,c)</t>
  </si>
  <si>
    <t>b</t>
  </si>
  <si>
    <t>Definitionen: Fuel Design, Electrochemistry, Bio-Hybrid, Molecular Combustion</t>
  </si>
  <si>
    <t>Klankermayer
von der Aßen</t>
  </si>
  <si>
    <t>4.1.1: Mitsos
4.1.2: Pischinger/Lehrheuer</t>
  </si>
  <si>
    <t>FSC² einführen</t>
  </si>
  <si>
    <t>brauchen wir das?</t>
  </si>
  <si>
    <t>auch Literatur kürzen</t>
  </si>
  <si>
    <t>Simon</t>
  </si>
  <si>
    <t>Strategies for research data and research software management and provisions for research infrastructures and instrumentation</t>
  </si>
  <si>
    <t>Wessling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</si>
</sst>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right"/>
    </xf>
    <xf numFmtId="49" fontId="2" fillId="0" borderId="0" xfId="1" applyNumberFormat="1" applyFont="1" applyAlignment="1">
      <alignment horizontal="right"/>
    </xf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/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5AC66-3E7F-43FB-AA42-5FBF52909667}">
  <dimension ref="B4:J128"/>
  <sheetViews>
    <sheetView tabSelected="1" topLeftCell="A2" workbookViewId="0">
      <selection activeCell="C8" sqref="C8"/>
    </sheetView>
  </sheetViews>
  <sheetFormatPr baseColWidth="10" defaultRowHeight="14.5" outlineLevelRow="3" x14ac:dyDescent="0.35"/>
  <cols>
    <col min="2" max="2" width="11.54296875" bestFit="1" customWidth="1"/>
    <col min="3" max="3" width="48.81640625" style="5" customWidth="1"/>
    <col min="4" max="4" width="28.7265625" bestFit="1" customWidth="1"/>
    <col min="5" max="5" width="6" bestFit="1" customWidth="1"/>
    <col min="6" max="6" width="28.7265625" customWidth="1"/>
    <col min="9" max="9" width="27.54296875" bestFit="1" customWidth="1"/>
    <col min="10" max="10" width="38.453125" bestFit="1" customWidth="1"/>
  </cols>
  <sheetData>
    <row r="4" spans="2:10" x14ac:dyDescent="0.35">
      <c r="F4" t="s">
        <v>99</v>
      </c>
      <c r="G4">
        <v>120</v>
      </c>
      <c r="H4">
        <v>121</v>
      </c>
    </row>
    <row r="5" spans="2:10" x14ac:dyDescent="0.35">
      <c r="G5">
        <f>G7+G8+G9+G10+G118+G124+G128</f>
        <v>117</v>
      </c>
      <c r="H5">
        <f>H7+H8+H9+H10+H118+H124+H128</f>
        <v>160</v>
      </c>
    </row>
    <row r="6" spans="2:10" x14ac:dyDescent="0.35">
      <c r="B6" t="s">
        <v>2</v>
      </c>
      <c r="G6" t="s">
        <v>0</v>
      </c>
      <c r="H6" t="s">
        <v>1</v>
      </c>
      <c r="I6" t="s">
        <v>15</v>
      </c>
    </row>
    <row r="7" spans="2:10" x14ac:dyDescent="0.35">
      <c r="B7">
        <v>1</v>
      </c>
      <c r="C7" s="5" t="s">
        <v>18</v>
      </c>
      <c r="G7">
        <v>3</v>
      </c>
      <c r="H7">
        <v>4</v>
      </c>
    </row>
    <row r="8" spans="2:10" x14ac:dyDescent="0.35">
      <c r="B8">
        <v>2</v>
      </c>
      <c r="C8" s="5" t="s">
        <v>19</v>
      </c>
      <c r="D8" t="s">
        <v>51</v>
      </c>
      <c r="F8" t="s">
        <v>100</v>
      </c>
      <c r="G8">
        <v>1</v>
      </c>
      <c r="H8">
        <v>2</v>
      </c>
      <c r="I8" t="s">
        <v>104</v>
      </c>
    </row>
    <row r="9" spans="2:10" x14ac:dyDescent="0.35">
      <c r="B9">
        <v>3</v>
      </c>
      <c r="C9" s="5" t="s">
        <v>20</v>
      </c>
      <c r="D9" t="s">
        <v>98</v>
      </c>
      <c r="F9" t="s">
        <v>100</v>
      </c>
      <c r="G9">
        <v>5</v>
      </c>
      <c r="H9">
        <v>5</v>
      </c>
      <c r="I9" t="s">
        <v>88</v>
      </c>
    </row>
    <row r="10" spans="2:10" s="3" customFormat="1" outlineLevel="1" x14ac:dyDescent="0.35">
      <c r="B10" s="3">
        <v>4</v>
      </c>
      <c r="C10" s="6" t="s">
        <v>21</v>
      </c>
      <c r="G10" s="3">
        <f>G11+G12+G13+G14+G15+G116+G117</f>
        <v>84</v>
      </c>
      <c r="H10" s="3">
        <f>H11+H12+H13+H14+H15+H116+H117</f>
        <v>121.5</v>
      </c>
    </row>
    <row r="11" spans="2:10" ht="29" outlineLevel="2" x14ac:dyDescent="0.35">
      <c r="B11">
        <v>4.0999999999999996</v>
      </c>
      <c r="C11" s="5" t="s">
        <v>22</v>
      </c>
      <c r="D11" s="4" t="s">
        <v>103</v>
      </c>
      <c r="E11" s="4"/>
      <c r="F11" t="s">
        <v>100</v>
      </c>
      <c r="G11">
        <v>2</v>
      </c>
      <c r="H11">
        <v>5</v>
      </c>
    </row>
    <row r="12" spans="2:10" ht="43.5" outlineLevel="2" x14ac:dyDescent="0.35">
      <c r="B12">
        <v>4.2</v>
      </c>
      <c r="C12" s="5" t="s">
        <v>23</v>
      </c>
      <c r="D12" s="4" t="s">
        <v>102</v>
      </c>
      <c r="E12" s="4"/>
      <c r="F12" t="s">
        <v>100</v>
      </c>
      <c r="G12">
        <v>1.5</v>
      </c>
      <c r="H12">
        <v>3</v>
      </c>
      <c r="I12" s="4" t="s">
        <v>101</v>
      </c>
      <c r="J12" s="4"/>
    </row>
    <row r="13" spans="2:10" outlineLevel="2" x14ac:dyDescent="0.35">
      <c r="B13">
        <v>4.3</v>
      </c>
      <c r="C13" s="5" t="s">
        <v>24</v>
      </c>
      <c r="D13" t="s">
        <v>41</v>
      </c>
      <c r="F13" t="s">
        <v>100</v>
      </c>
      <c r="G13">
        <v>1.5</v>
      </c>
      <c r="H13">
        <v>1</v>
      </c>
    </row>
    <row r="14" spans="2:10" ht="29" outlineLevel="2" x14ac:dyDescent="0.35">
      <c r="B14">
        <v>4.4000000000000004</v>
      </c>
      <c r="C14" s="5" t="s">
        <v>25</v>
      </c>
      <c r="D14" t="s">
        <v>41</v>
      </c>
      <c r="F14" t="s">
        <v>100</v>
      </c>
      <c r="G14">
        <v>3</v>
      </c>
      <c r="H14">
        <v>4</v>
      </c>
    </row>
    <row r="15" spans="2:10" s="3" customFormat="1" outlineLevel="1" x14ac:dyDescent="0.35">
      <c r="B15" s="3">
        <v>4.5</v>
      </c>
      <c r="C15" s="6" t="s">
        <v>3</v>
      </c>
      <c r="G15" s="3">
        <f>SUM(G16,G36,G56,G76,G96)</f>
        <v>65</v>
      </c>
      <c r="H15" s="3">
        <f>SUM(H16,H36,H56,H76,H96)</f>
        <v>73.5</v>
      </c>
    </row>
    <row r="16" spans="2:10" s="3" customFormat="1" outlineLevel="1" x14ac:dyDescent="0.35">
      <c r="B16" s="2" t="s">
        <v>4</v>
      </c>
      <c r="C16" s="6" t="s">
        <v>5</v>
      </c>
      <c r="D16" s="3" t="s">
        <v>6</v>
      </c>
      <c r="G16" s="3">
        <f>SUM(G17:G18,G24,G30)</f>
        <v>13</v>
      </c>
      <c r="H16" s="3">
        <f>SUM(H17:H18,H24,H30)</f>
        <v>19.25</v>
      </c>
    </row>
    <row r="17" spans="2:10" hidden="1" outlineLevel="3" x14ac:dyDescent="0.35">
      <c r="C17" s="5" t="s">
        <v>13</v>
      </c>
      <c r="G17">
        <v>1</v>
      </c>
      <c r="H17">
        <v>1</v>
      </c>
    </row>
    <row r="18" spans="2:10" hidden="1" outlineLevel="3" x14ac:dyDescent="0.35">
      <c r="B18" s="1" t="s">
        <v>7</v>
      </c>
      <c r="C18" s="5" t="s">
        <v>84</v>
      </c>
      <c r="D18" t="s">
        <v>14</v>
      </c>
      <c r="G18">
        <f>SUM(G19:G23)</f>
        <v>4</v>
      </c>
      <c r="H18">
        <f>SUM(H19:H23)</f>
        <v>4.75</v>
      </c>
    </row>
    <row r="19" spans="2:10" hidden="1" outlineLevel="3" x14ac:dyDescent="0.35">
      <c r="C19" s="5" t="s">
        <v>9</v>
      </c>
      <c r="G19">
        <v>0.25</v>
      </c>
      <c r="H19">
        <v>0.5</v>
      </c>
    </row>
    <row r="20" spans="2:10" hidden="1" outlineLevel="3" x14ac:dyDescent="0.35">
      <c r="C20" s="5" t="s">
        <v>8</v>
      </c>
      <c r="G20">
        <v>1.25</v>
      </c>
      <c r="H20">
        <v>2.5</v>
      </c>
    </row>
    <row r="21" spans="2:10" hidden="1" outlineLevel="3" x14ac:dyDescent="0.35">
      <c r="C21" s="5" t="s">
        <v>10</v>
      </c>
      <c r="G21">
        <v>0.5</v>
      </c>
      <c r="H21">
        <v>0.5</v>
      </c>
    </row>
    <row r="22" spans="2:10" hidden="1" outlineLevel="3" x14ac:dyDescent="0.35">
      <c r="C22" s="5" t="s">
        <v>11</v>
      </c>
      <c r="G22">
        <v>1.5</v>
      </c>
      <c r="H22">
        <v>1.25</v>
      </c>
      <c r="I22" t="s">
        <v>16</v>
      </c>
    </row>
    <row r="23" spans="2:10" hidden="1" outlineLevel="3" x14ac:dyDescent="0.35">
      <c r="C23" s="5" t="s">
        <v>12</v>
      </c>
      <c r="G23">
        <v>0.5</v>
      </c>
      <c r="H23">
        <v>0</v>
      </c>
    </row>
    <row r="24" spans="2:10" hidden="1" outlineLevel="3" x14ac:dyDescent="0.35">
      <c r="B24" s="1" t="s">
        <v>26</v>
      </c>
      <c r="C24" s="5" t="s">
        <v>85</v>
      </c>
      <c r="D24" t="s">
        <v>6</v>
      </c>
      <c r="G24">
        <f>SUM(G25:G29)</f>
        <v>4</v>
      </c>
      <c r="H24">
        <f>SUM(H25:H29)</f>
        <v>7.5</v>
      </c>
      <c r="J24" t="s">
        <v>83</v>
      </c>
    </row>
    <row r="25" spans="2:10" hidden="1" outlineLevel="3" x14ac:dyDescent="0.35">
      <c r="C25" s="5" t="s">
        <v>9</v>
      </c>
      <c r="G25">
        <v>0.25</v>
      </c>
      <c r="H25">
        <v>0.5</v>
      </c>
    </row>
    <row r="26" spans="2:10" hidden="1" outlineLevel="3" x14ac:dyDescent="0.35">
      <c r="C26" s="5" t="s">
        <v>8</v>
      </c>
      <c r="G26">
        <v>1.25</v>
      </c>
      <c r="H26">
        <v>3.5</v>
      </c>
      <c r="I26" t="s">
        <v>16</v>
      </c>
    </row>
    <row r="27" spans="2:10" hidden="1" outlineLevel="3" x14ac:dyDescent="0.35">
      <c r="C27" s="5" t="s">
        <v>10</v>
      </c>
      <c r="G27">
        <v>0.5</v>
      </c>
      <c r="H27">
        <v>0.5</v>
      </c>
    </row>
    <row r="28" spans="2:10" hidden="1" outlineLevel="3" x14ac:dyDescent="0.35">
      <c r="C28" s="5" t="s">
        <v>11</v>
      </c>
      <c r="G28">
        <v>1.5</v>
      </c>
      <c r="H28">
        <v>3</v>
      </c>
    </row>
    <row r="29" spans="2:10" hidden="1" outlineLevel="3" x14ac:dyDescent="0.35">
      <c r="C29" s="5" t="s">
        <v>12</v>
      </c>
      <c r="G29">
        <v>0.5</v>
      </c>
      <c r="H29">
        <v>0</v>
      </c>
    </row>
    <row r="30" spans="2:10" hidden="1" outlineLevel="3" x14ac:dyDescent="0.35">
      <c r="B30" s="1" t="s">
        <v>27</v>
      </c>
      <c r="C30" s="5" t="s">
        <v>86</v>
      </c>
      <c r="D30" t="s">
        <v>17</v>
      </c>
      <c r="G30">
        <f>SUM(G31:G35)</f>
        <v>4</v>
      </c>
      <c r="H30">
        <f>SUM(H31:H35)</f>
        <v>6</v>
      </c>
    </row>
    <row r="31" spans="2:10" hidden="1" outlineLevel="3" x14ac:dyDescent="0.35">
      <c r="C31" s="5" t="s">
        <v>9</v>
      </c>
      <c r="G31">
        <v>0.25</v>
      </c>
      <c r="H31">
        <v>0.5</v>
      </c>
    </row>
    <row r="32" spans="2:10" hidden="1" outlineLevel="3" x14ac:dyDescent="0.35">
      <c r="C32" s="5" t="s">
        <v>8</v>
      </c>
      <c r="G32">
        <v>1.25</v>
      </c>
      <c r="H32">
        <v>3</v>
      </c>
    </row>
    <row r="33" spans="2:8" hidden="1" outlineLevel="3" x14ac:dyDescent="0.35">
      <c r="C33" s="5" t="s">
        <v>10</v>
      </c>
      <c r="G33">
        <v>0.5</v>
      </c>
      <c r="H33">
        <v>0.25</v>
      </c>
    </row>
    <row r="34" spans="2:8" hidden="1" outlineLevel="3" x14ac:dyDescent="0.35">
      <c r="C34" s="5" t="s">
        <v>11</v>
      </c>
      <c r="G34">
        <v>1.5</v>
      </c>
      <c r="H34">
        <v>1.75</v>
      </c>
    </row>
    <row r="35" spans="2:8" hidden="1" outlineLevel="3" x14ac:dyDescent="0.35">
      <c r="C35" s="5" t="s">
        <v>12</v>
      </c>
      <c r="G35">
        <v>0.5</v>
      </c>
      <c r="H35">
        <v>0.5</v>
      </c>
    </row>
    <row r="36" spans="2:8" outlineLevel="1" collapsed="1" x14ac:dyDescent="0.35">
      <c r="B36" s="2" t="s">
        <v>28</v>
      </c>
      <c r="C36" s="6" t="s">
        <v>29</v>
      </c>
      <c r="D36" s="3" t="s">
        <v>30</v>
      </c>
      <c r="E36" s="3"/>
      <c r="F36" s="3"/>
      <c r="G36" s="3">
        <f>SUM(G37:G38,G44,G50)</f>
        <v>13</v>
      </c>
      <c r="H36" s="3">
        <f>SUM(H37:H38,H44,H50)</f>
        <v>16</v>
      </c>
    </row>
    <row r="37" spans="2:8" hidden="1" outlineLevel="3" x14ac:dyDescent="0.35">
      <c r="C37" s="5" t="s">
        <v>13</v>
      </c>
      <c r="G37">
        <v>1</v>
      </c>
      <c r="H37">
        <v>2.25</v>
      </c>
    </row>
    <row r="38" spans="2:8" hidden="1" outlineLevel="3" x14ac:dyDescent="0.35">
      <c r="B38" s="1" t="s">
        <v>42</v>
      </c>
      <c r="C38" s="5" t="s">
        <v>31</v>
      </c>
      <c r="D38" t="s">
        <v>30</v>
      </c>
      <c r="G38">
        <f>SUM(G39:G43)</f>
        <v>4</v>
      </c>
      <c r="H38">
        <f>SUM(H39:H43)</f>
        <v>4.5</v>
      </c>
    </row>
    <row r="39" spans="2:8" hidden="1" outlineLevel="3" x14ac:dyDescent="0.35">
      <c r="C39" s="5" t="s">
        <v>9</v>
      </c>
      <c r="G39">
        <v>0.25</v>
      </c>
      <c r="H39">
        <v>0.5</v>
      </c>
    </row>
    <row r="40" spans="2:8" hidden="1" outlineLevel="3" x14ac:dyDescent="0.35">
      <c r="C40" s="5" t="s">
        <v>8</v>
      </c>
      <c r="G40">
        <v>1.25</v>
      </c>
      <c r="H40">
        <v>1.5</v>
      </c>
    </row>
    <row r="41" spans="2:8" hidden="1" outlineLevel="3" x14ac:dyDescent="0.35">
      <c r="C41" s="5" t="s">
        <v>10</v>
      </c>
      <c r="G41">
        <v>0.5</v>
      </c>
      <c r="H41">
        <v>0.5</v>
      </c>
    </row>
    <row r="42" spans="2:8" hidden="1" outlineLevel="3" x14ac:dyDescent="0.35">
      <c r="C42" s="5" t="s">
        <v>11</v>
      </c>
      <c r="G42">
        <v>1.5</v>
      </c>
      <c r="H42">
        <v>2</v>
      </c>
    </row>
    <row r="43" spans="2:8" hidden="1" outlineLevel="3" x14ac:dyDescent="0.35">
      <c r="C43" s="5" t="s">
        <v>12</v>
      </c>
      <c r="G43">
        <v>0.5</v>
      </c>
      <c r="H43">
        <v>0</v>
      </c>
    </row>
    <row r="44" spans="2:8" hidden="1" outlineLevel="3" x14ac:dyDescent="0.35">
      <c r="B44" s="1" t="s">
        <v>43</v>
      </c>
      <c r="C44" s="5" t="s">
        <v>32</v>
      </c>
      <c r="D44" t="s">
        <v>17</v>
      </c>
      <c r="G44">
        <f>SUM(G45:G49)</f>
        <v>4</v>
      </c>
      <c r="H44">
        <f>SUM(H45:H49)</f>
        <v>5</v>
      </c>
    </row>
    <row r="45" spans="2:8" hidden="1" outlineLevel="3" x14ac:dyDescent="0.35">
      <c r="C45" s="5" t="s">
        <v>9</v>
      </c>
      <c r="G45">
        <v>0.25</v>
      </c>
      <c r="H45">
        <v>0.5</v>
      </c>
    </row>
    <row r="46" spans="2:8" hidden="1" outlineLevel="3" x14ac:dyDescent="0.35">
      <c r="C46" s="5" t="s">
        <v>8</v>
      </c>
      <c r="G46">
        <v>1.25</v>
      </c>
      <c r="H46">
        <v>2</v>
      </c>
    </row>
    <row r="47" spans="2:8" hidden="1" outlineLevel="3" x14ac:dyDescent="0.35">
      <c r="C47" s="5" t="s">
        <v>10</v>
      </c>
      <c r="G47">
        <v>0.5</v>
      </c>
      <c r="H47">
        <v>0.5</v>
      </c>
    </row>
    <row r="48" spans="2:8" hidden="1" outlineLevel="3" x14ac:dyDescent="0.35">
      <c r="C48" s="5" t="s">
        <v>11</v>
      </c>
      <c r="G48">
        <v>1.5</v>
      </c>
      <c r="H48">
        <v>2</v>
      </c>
    </row>
    <row r="49" spans="2:8" hidden="1" outlineLevel="3" x14ac:dyDescent="0.35">
      <c r="C49" s="5" t="s">
        <v>12</v>
      </c>
      <c r="G49">
        <v>0.5</v>
      </c>
      <c r="H49">
        <v>0</v>
      </c>
    </row>
    <row r="50" spans="2:8" hidden="1" outlineLevel="3" x14ac:dyDescent="0.35">
      <c r="B50" s="1" t="s">
        <v>44</v>
      </c>
      <c r="C50" s="5" t="s">
        <v>33</v>
      </c>
      <c r="D50" t="s">
        <v>34</v>
      </c>
      <c r="G50">
        <f>SUM(G51:G55)</f>
        <v>4</v>
      </c>
      <c r="H50">
        <f>SUM(H51:H55)</f>
        <v>4.25</v>
      </c>
    </row>
    <row r="51" spans="2:8" hidden="1" outlineLevel="3" x14ac:dyDescent="0.35">
      <c r="C51" s="5" t="s">
        <v>9</v>
      </c>
      <c r="G51">
        <v>0.25</v>
      </c>
      <c r="H51">
        <v>0.5</v>
      </c>
    </row>
    <row r="52" spans="2:8" hidden="1" outlineLevel="3" x14ac:dyDescent="0.35">
      <c r="C52" s="5" t="s">
        <v>8</v>
      </c>
      <c r="G52">
        <v>1.25</v>
      </c>
      <c r="H52">
        <v>1.5</v>
      </c>
    </row>
    <row r="53" spans="2:8" hidden="1" outlineLevel="3" x14ac:dyDescent="0.35">
      <c r="C53" s="5" t="s">
        <v>10</v>
      </c>
      <c r="G53">
        <v>0.5</v>
      </c>
      <c r="H53">
        <v>0.5</v>
      </c>
    </row>
    <row r="54" spans="2:8" hidden="1" outlineLevel="3" x14ac:dyDescent="0.35">
      <c r="C54" s="5" t="s">
        <v>11</v>
      </c>
      <c r="G54">
        <v>1.5</v>
      </c>
      <c r="H54">
        <v>1.25</v>
      </c>
    </row>
    <row r="55" spans="2:8" hidden="1" outlineLevel="3" x14ac:dyDescent="0.35">
      <c r="C55" s="5" t="s">
        <v>12</v>
      </c>
      <c r="G55">
        <v>0.5</v>
      </c>
      <c r="H55">
        <v>0.5</v>
      </c>
    </row>
    <row r="56" spans="2:8" outlineLevel="1" collapsed="1" x14ac:dyDescent="0.35">
      <c r="B56" s="2" t="s">
        <v>45</v>
      </c>
      <c r="C56" s="6" t="s">
        <v>35</v>
      </c>
      <c r="D56" s="3" t="s">
        <v>36</v>
      </c>
      <c r="E56" s="3"/>
      <c r="F56" s="3"/>
      <c r="G56" s="3">
        <f>SUM(G57:G58,G64,G70)</f>
        <v>13</v>
      </c>
      <c r="H56" s="3">
        <f>SUM(H57:H58,H64,H70)</f>
        <v>15.5</v>
      </c>
    </row>
    <row r="57" spans="2:8" hidden="1" outlineLevel="2" x14ac:dyDescent="0.35">
      <c r="C57" s="5" t="s">
        <v>13</v>
      </c>
      <c r="G57">
        <v>1</v>
      </c>
      <c r="H57">
        <v>1.25</v>
      </c>
    </row>
    <row r="58" spans="2:8" hidden="1" outlineLevel="2" x14ac:dyDescent="0.35">
      <c r="B58" s="1" t="s">
        <v>46</v>
      </c>
      <c r="C58" s="5" t="s">
        <v>37</v>
      </c>
      <c r="D58" t="s">
        <v>38</v>
      </c>
      <c r="G58">
        <f>SUM(G59:G63)</f>
        <v>4</v>
      </c>
      <c r="H58">
        <f>SUM(H59:H63)</f>
        <v>5.25</v>
      </c>
    </row>
    <row r="59" spans="2:8" hidden="1" outlineLevel="2" x14ac:dyDescent="0.35">
      <c r="C59" s="5" t="s">
        <v>9</v>
      </c>
      <c r="G59">
        <v>0.25</v>
      </c>
      <c r="H59">
        <v>0.5</v>
      </c>
    </row>
    <row r="60" spans="2:8" hidden="1" outlineLevel="2" x14ac:dyDescent="0.35">
      <c r="C60" s="5" t="s">
        <v>8</v>
      </c>
      <c r="G60">
        <v>1.25</v>
      </c>
      <c r="H60">
        <v>3</v>
      </c>
    </row>
    <row r="61" spans="2:8" hidden="1" outlineLevel="2" x14ac:dyDescent="0.35">
      <c r="C61" s="5" t="s">
        <v>10</v>
      </c>
      <c r="G61">
        <v>0.5</v>
      </c>
      <c r="H61">
        <v>0.25</v>
      </c>
    </row>
    <row r="62" spans="2:8" hidden="1" outlineLevel="2" x14ac:dyDescent="0.35">
      <c r="C62" s="5" t="s">
        <v>11</v>
      </c>
      <c r="G62">
        <v>1.5</v>
      </c>
      <c r="H62">
        <v>1.5</v>
      </c>
    </row>
    <row r="63" spans="2:8" hidden="1" outlineLevel="2" x14ac:dyDescent="0.35">
      <c r="C63" s="5" t="s">
        <v>12</v>
      </c>
      <c r="G63">
        <v>0.5</v>
      </c>
      <c r="H63">
        <v>0</v>
      </c>
    </row>
    <row r="64" spans="2:8" hidden="1" outlineLevel="2" x14ac:dyDescent="0.35">
      <c r="B64" s="1" t="s">
        <v>47</v>
      </c>
      <c r="C64" s="5" t="s">
        <v>87</v>
      </c>
      <c r="D64" t="s">
        <v>39</v>
      </c>
      <c r="G64">
        <f>SUM(G65:G69)</f>
        <v>4</v>
      </c>
      <c r="H64">
        <f>SUM(H65:H69)</f>
        <v>3.5</v>
      </c>
    </row>
    <row r="65" spans="2:9" hidden="1" outlineLevel="2" x14ac:dyDescent="0.35">
      <c r="C65" s="5" t="s">
        <v>9</v>
      </c>
      <c r="G65">
        <v>0.25</v>
      </c>
      <c r="H65">
        <v>0.25</v>
      </c>
    </row>
    <row r="66" spans="2:9" hidden="1" outlineLevel="2" x14ac:dyDescent="0.35">
      <c r="C66" s="5" t="s">
        <v>8</v>
      </c>
      <c r="G66">
        <v>1.25</v>
      </c>
      <c r="H66">
        <v>1.5</v>
      </c>
    </row>
    <row r="67" spans="2:9" hidden="1" outlineLevel="2" x14ac:dyDescent="0.35">
      <c r="C67" s="5" t="s">
        <v>10</v>
      </c>
      <c r="G67">
        <v>0.5</v>
      </c>
      <c r="H67">
        <v>0.25</v>
      </c>
    </row>
    <row r="68" spans="2:9" hidden="1" outlineLevel="2" x14ac:dyDescent="0.35">
      <c r="C68" s="5" t="s">
        <v>11</v>
      </c>
      <c r="G68">
        <v>1.5</v>
      </c>
      <c r="H68">
        <v>1.5</v>
      </c>
    </row>
    <row r="69" spans="2:9" hidden="1" outlineLevel="2" x14ac:dyDescent="0.35">
      <c r="C69" s="5" t="s">
        <v>12</v>
      </c>
      <c r="G69">
        <v>0.5</v>
      </c>
      <c r="H69">
        <v>0</v>
      </c>
    </row>
    <row r="70" spans="2:9" hidden="1" outlineLevel="2" x14ac:dyDescent="0.35">
      <c r="B70" s="1" t="s">
        <v>48</v>
      </c>
      <c r="C70" s="5" t="s">
        <v>40</v>
      </c>
      <c r="D70" t="s">
        <v>41</v>
      </c>
      <c r="G70">
        <f>SUM(G71:G75)</f>
        <v>4</v>
      </c>
      <c r="H70">
        <f>SUM(H71:H75)</f>
        <v>5.5</v>
      </c>
    </row>
    <row r="71" spans="2:9" hidden="1" outlineLevel="2" x14ac:dyDescent="0.35">
      <c r="C71" s="5" t="s">
        <v>9</v>
      </c>
      <c r="G71">
        <v>0.25</v>
      </c>
      <c r="H71">
        <v>0.5</v>
      </c>
    </row>
    <row r="72" spans="2:9" hidden="1" outlineLevel="2" x14ac:dyDescent="0.35">
      <c r="C72" s="5" t="s">
        <v>8</v>
      </c>
      <c r="G72">
        <v>1.25</v>
      </c>
      <c r="H72">
        <v>2</v>
      </c>
    </row>
    <row r="73" spans="2:9" hidden="1" outlineLevel="2" x14ac:dyDescent="0.35">
      <c r="C73" s="5" t="s">
        <v>10</v>
      </c>
      <c r="G73">
        <v>0.5</v>
      </c>
      <c r="H73">
        <v>0.5</v>
      </c>
    </row>
    <row r="74" spans="2:9" hidden="1" outlineLevel="2" x14ac:dyDescent="0.35">
      <c r="C74" s="5" t="s">
        <v>11</v>
      </c>
      <c r="G74">
        <v>1.5</v>
      </c>
      <c r="H74">
        <v>2</v>
      </c>
    </row>
    <row r="75" spans="2:9" hidden="1" outlineLevel="2" x14ac:dyDescent="0.35">
      <c r="C75" s="5" t="s">
        <v>12</v>
      </c>
      <c r="G75">
        <v>0.5</v>
      </c>
      <c r="H75">
        <v>0.5</v>
      </c>
    </row>
    <row r="76" spans="2:9" outlineLevel="1" collapsed="1" x14ac:dyDescent="0.35">
      <c r="B76" s="2" t="s">
        <v>49</v>
      </c>
      <c r="C76" s="6" t="s">
        <v>50</v>
      </c>
      <c r="D76" s="3" t="s">
        <v>51</v>
      </c>
      <c r="E76" s="3"/>
      <c r="F76" s="3"/>
      <c r="G76" s="3">
        <f>SUM(G77:G78,G84,G90)</f>
        <v>13</v>
      </c>
      <c r="H76" s="3">
        <f>SUM(H77:H78,H84,H90)</f>
        <v>11.75</v>
      </c>
    </row>
    <row r="77" spans="2:9" hidden="1" outlineLevel="2" x14ac:dyDescent="0.35">
      <c r="C77" s="5" t="s">
        <v>13</v>
      </c>
      <c r="G77">
        <v>1</v>
      </c>
      <c r="H77">
        <v>1.5</v>
      </c>
      <c r="I77" t="s">
        <v>52</v>
      </c>
    </row>
    <row r="78" spans="2:9" hidden="1" outlineLevel="2" x14ac:dyDescent="0.35">
      <c r="B78" s="1" t="s">
        <v>57</v>
      </c>
      <c r="C78" s="5" t="s">
        <v>53</v>
      </c>
      <c r="D78" t="s">
        <v>54</v>
      </c>
      <c r="G78">
        <f>SUM(G79:G83)</f>
        <v>4</v>
      </c>
      <c r="H78">
        <f>SUM(H79:H83)</f>
        <v>4</v>
      </c>
    </row>
    <row r="79" spans="2:9" hidden="1" outlineLevel="2" x14ac:dyDescent="0.35">
      <c r="C79" s="5" t="s">
        <v>9</v>
      </c>
      <c r="G79">
        <v>0.25</v>
      </c>
      <c r="H79">
        <v>0.25</v>
      </c>
    </row>
    <row r="80" spans="2:9" hidden="1" outlineLevel="2" x14ac:dyDescent="0.35">
      <c r="C80" s="5" t="s">
        <v>8</v>
      </c>
      <c r="G80">
        <v>1.25</v>
      </c>
      <c r="H80">
        <v>2</v>
      </c>
    </row>
    <row r="81" spans="2:8" hidden="1" outlineLevel="2" x14ac:dyDescent="0.35">
      <c r="C81" s="5" t="s">
        <v>10</v>
      </c>
      <c r="G81">
        <v>0.5</v>
      </c>
      <c r="H81">
        <v>0.25</v>
      </c>
    </row>
    <row r="82" spans="2:8" hidden="1" outlineLevel="2" x14ac:dyDescent="0.35">
      <c r="C82" s="5" t="s">
        <v>11</v>
      </c>
      <c r="G82">
        <v>1.5</v>
      </c>
      <c r="H82">
        <v>1.5</v>
      </c>
    </row>
    <row r="83" spans="2:8" hidden="1" outlineLevel="2" x14ac:dyDescent="0.35">
      <c r="C83" s="5" t="s">
        <v>12</v>
      </c>
      <c r="G83">
        <v>0.5</v>
      </c>
      <c r="H83">
        <v>0</v>
      </c>
    </row>
    <row r="84" spans="2:8" hidden="1" outlineLevel="2" x14ac:dyDescent="0.35">
      <c r="B84" s="1" t="s">
        <v>58</v>
      </c>
      <c r="C84" s="5" t="s">
        <v>56</v>
      </c>
      <c r="D84" t="s">
        <v>51</v>
      </c>
      <c r="G84">
        <f>SUM(G85:G89)</f>
        <v>4</v>
      </c>
      <c r="H84">
        <f>SUM(H85:H89)</f>
        <v>1.5</v>
      </c>
    </row>
    <row r="85" spans="2:8" hidden="1" outlineLevel="2" x14ac:dyDescent="0.35">
      <c r="C85" s="5" t="s">
        <v>9</v>
      </c>
      <c r="G85">
        <v>0.25</v>
      </c>
      <c r="H85">
        <v>0.25</v>
      </c>
    </row>
    <row r="86" spans="2:8" hidden="1" outlineLevel="2" x14ac:dyDescent="0.35">
      <c r="C86" s="5" t="s">
        <v>8</v>
      </c>
      <c r="G86">
        <v>1.25</v>
      </c>
      <c r="H86">
        <v>0.75</v>
      </c>
    </row>
    <row r="87" spans="2:8" hidden="1" outlineLevel="2" x14ac:dyDescent="0.35">
      <c r="C87" s="5" t="s">
        <v>10</v>
      </c>
      <c r="G87">
        <v>0.5</v>
      </c>
      <c r="H87">
        <v>0.25</v>
      </c>
    </row>
    <row r="88" spans="2:8" hidden="1" outlineLevel="2" x14ac:dyDescent="0.35">
      <c r="C88" s="5" t="s">
        <v>11</v>
      </c>
      <c r="G88">
        <v>1.5</v>
      </c>
      <c r="H88">
        <v>0.25</v>
      </c>
    </row>
    <row r="89" spans="2:8" hidden="1" outlineLevel="2" x14ac:dyDescent="0.35">
      <c r="C89" s="5" t="s">
        <v>12</v>
      </c>
      <c r="G89">
        <v>0.5</v>
      </c>
      <c r="H89">
        <v>0</v>
      </c>
    </row>
    <row r="90" spans="2:8" hidden="1" outlineLevel="2" x14ac:dyDescent="0.35">
      <c r="B90" s="1" t="s">
        <v>59</v>
      </c>
      <c r="C90" s="5" t="s">
        <v>55</v>
      </c>
      <c r="D90" t="s">
        <v>36</v>
      </c>
      <c r="G90">
        <f>SUM(G91:G95)</f>
        <v>4</v>
      </c>
      <c r="H90">
        <f>SUM(H91:H95)</f>
        <v>4.75</v>
      </c>
    </row>
    <row r="91" spans="2:8" hidden="1" outlineLevel="2" x14ac:dyDescent="0.35">
      <c r="C91" s="5" t="s">
        <v>9</v>
      </c>
      <c r="G91">
        <v>0.25</v>
      </c>
      <c r="H91">
        <v>0.25</v>
      </c>
    </row>
    <row r="92" spans="2:8" hidden="1" outlineLevel="2" x14ac:dyDescent="0.35">
      <c r="C92" s="5" t="s">
        <v>8</v>
      </c>
      <c r="G92">
        <v>1.25</v>
      </c>
      <c r="H92">
        <v>2.5</v>
      </c>
    </row>
    <row r="93" spans="2:8" hidden="1" outlineLevel="2" x14ac:dyDescent="0.35">
      <c r="C93" s="5" t="s">
        <v>10</v>
      </c>
      <c r="G93">
        <v>0.5</v>
      </c>
      <c r="H93">
        <v>0.25</v>
      </c>
    </row>
    <row r="94" spans="2:8" hidden="1" outlineLevel="2" x14ac:dyDescent="0.35">
      <c r="C94" s="5" t="s">
        <v>11</v>
      </c>
      <c r="G94">
        <v>1.5</v>
      </c>
      <c r="H94">
        <v>1.25</v>
      </c>
    </row>
    <row r="95" spans="2:8" hidden="1" outlineLevel="2" x14ac:dyDescent="0.35">
      <c r="C95" s="5" t="s">
        <v>12</v>
      </c>
      <c r="G95">
        <v>0.5</v>
      </c>
      <c r="H95">
        <v>0.5</v>
      </c>
    </row>
    <row r="96" spans="2:8" outlineLevel="1" collapsed="1" x14ac:dyDescent="0.35">
      <c r="B96" s="2" t="s">
        <v>60</v>
      </c>
      <c r="C96" s="6" t="s">
        <v>82</v>
      </c>
      <c r="D96" s="3" t="s">
        <v>61</v>
      </c>
      <c r="E96" s="3"/>
      <c r="F96" s="3"/>
      <c r="G96" s="3">
        <f>SUM(G97:G98,G104,G110)</f>
        <v>13</v>
      </c>
      <c r="H96" s="3">
        <f>SUM(H97:H98,H104,H110)</f>
        <v>11</v>
      </c>
    </row>
    <row r="97" spans="2:9" hidden="1" outlineLevel="2" x14ac:dyDescent="0.35">
      <c r="C97" s="5" t="s">
        <v>13</v>
      </c>
      <c r="G97">
        <v>1</v>
      </c>
      <c r="H97">
        <v>0.75</v>
      </c>
    </row>
    <row r="98" spans="2:9" hidden="1" outlineLevel="2" x14ac:dyDescent="0.35">
      <c r="B98" s="1" t="s">
        <v>64</v>
      </c>
      <c r="C98" s="5" t="s">
        <v>62</v>
      </c>
      <c r="D98" t="s">
        <v>63</v>
      </c>
      <c r="G98">
        <f>SUM(G99:G103)</f>
        <v>4</v>
      </c>
      <c r="H98">
        <f>SUM(H99:H103)</f>
        <v>2</v>
      </c>
    </row>
    <row r="99" spans="2:9" hidden="1" outlineLevel="2" x14ac:dyDescent="0.35">
      <c r="C99" s="5" t="s">
        <v>9</v>
      </c>
      <c r="G99">
        <v>0.25</v>
      </c>
      <c r="H99">
        <v>0.25</v>
      </c>
    </row>
    <row r="100" spans="2:9" hidden="1" outlineLevel="2" x14ac:dyDescent="0.35">
      <c r="C100" s="5" t="s">
        <v>8</v>
      </c>
      <c r="G100">
        <v>1.25</v>
      </c>
      <c r="H100">
        <v>0.5</v>
      </c>
      <c r="I100" t="s">
        <v>65</v>
      </c>
    </row>
    <row r="101" spans="2:9" hidden="1" outlineLevel="2" x14ac:dyDescent="0.35">
      <c r="C101" s="5" t="s">
        <v>10</v>
      </c>
      <c r="G101">
        <v>0.5</v>
      </c>
      <c r="H101">
        <v>0.25</v>
      </c>
      <c r="I101" t="s">
        <v>65</v>
      </c>
    </row>
    <row r="102" spans="2:9" hidden="1" outlineLevel="2" x14ac:dyDescent="0.35">
      <c r="C102" s="5" t="s">
        <v>11</v>
      </c>
      <c r="G102">
        <v>1.5</v>
      </c>
      <c r="H102">
        <v>1</v>
      </c>
      <c r="I102" t="s">
        <v>65</v>
      </c>
    </row>
    <row r="103" spans="2:9" hidden="1" outlineLevel="2" x14ac:dyDescent="0.35">
      <c r="C103" s="5" t="s">
        <v>12</v>
      </c>
      <c r="G103">
        <v>0.5</v>
      </c>
      <c r="H103">
        <v>0</v>
      </c>
    </row>
    <row r="104" spans="2:9" hidden="1" outlineLevel="2" x14ac:dyDescent="0.35">
      <c r="B104" s="1" t="s">
        <v>70</v>
      </c>
      <c r="C104" s="5" t="s">
        <v>66</v>
      </c>
      <c r="D104" t="s">
        <v>67</v>
      </c>
      <c r="G104">
        <f>SUM(G105:G109)</f>
        <v>4</v>
      </c>
      <c r="H104">
        <f>SUM(H105:H109)</f>
        <v>4.25</v>
      </c>
    </row>
    <row r="105" spans="2:9" hidden="1" outlineLevel="2" x14ac:dyDescent="0.35">
      <c r="C105" s="5" t="s">
        <v>9</v>
      </c>
      <c r="G105">
        <v>0.25</v>
      </c>
      <c r="H105">
        <v>0.25</v>
      </c>
    </row>
    <row r="106" spans="2:9" hidden="1" outlineLevel="2" x14ac:dyDescent="0.35">
      <c r="C106" s="5" t="s">
        <v>8</v>
      </c>
      <c r="G106">
        <v>1.25</v>
      </c>
      <c r="H106">
        <v>2</v>
      </c>
    </row>
    <row r="107" spans="2:9" hidden="1" outlineLevel="2" x14ac:dyDescent="0.35">
      <c r="C107" s="5" t="s">
        <v>10</v>
      </c>
      <c r="G107">
        <v>0.5</v>
      </c>
      <c r="H107">
        <v>0.5</v>
      </c>
    </row>
    <row r="108" spans="2:9" hidden="1" outlineLevel="2" x14ac:dyDescent="0.35">
      <c r="C108" s="5" t="s">
        <v>11</v>
      </c>
      <c r="G108">
        <v>1.5</v>
      </c>
      <c r="H108">
        <v>1.5</v>
      </c>
    </row>
    <row r="109" spans="2:9" hidden="1" outlineLevel="2" x14ac:dyDescent="0.35">
      <c r="C109" s="5" t="s">
        <v>12</v>
      </c>
      <c r="G109">
        <v>0.5</v>
      </c>
      <c r="H109">
        <v>0</v>
      </c>
    </row>
    <row r="110" spans="2:9" hidden="1" outlineLevel="2" x14ac:dyDescent="0.35">
      <c r="B110" s="1" t="s">
        <v>71</v>
      </c>
      <c r="C110" s="5" t="s">
        <v>68</v>
      </c>
      <c r="D110" t="s">
        <v>69</v>
      </c>
      <c r="G110">
        <f>SUM(G111:G115)</f>
        <v>4</v>
      </c>
      <c r="H110">
        <f>SUM(H111:H115)</f>
        <v>4</v>
      </c>
    </row>
    <row r="111" spans="2:9" hidden="1" outlineLevel="2" x14ac:dyDescent="0.35">
      <c r="C111" s="5" t="s">
        <v>9</v>
      </c>
      <c r="G111">
        <v>0.25</v>
      </c>
      <c r="H111">
        <v>0.5</v>
      </c>
    </row>
    <row r="112" spans="2:9" hidden="1" outlineLevel="2" x14ac:dyDescent="0.35">
      <c r="C112" s="5" t="s">
        <v>8</v>
      </c>
      <c r="G112">
        <v>1.25</v>
      </c>
      <c r="H112">
        <v>1</v>
      </c>
    </row>
    <row r="113" spans="2:9" hidden="1" outlineLevel="2" x14ac:dyDescent="0.35">
      <c r="C113" s="5" t="s">
        <v>10</v>
      </c>
      <c r="G113">
        <v>0.5</v>
      </c>
      <c r="H113">
        <v>0.5</v>
      </c>
    </row>
    <row r="114" spans="2:9" hidden="1" outlineLevel="2" x14ac:dyDescent="0.35">
      <c r="C114" s="5" t="s">
        <v>11</v>
      </c>
      <c r="G114">
        <v>1.5</v>
      </c>
      <c r="H114">
        <v>1.5</v>
      </c>
    </row>
    <row r="115" spans="2:9" hidden="1" outlineLevel="2" x14ac:dyDescent="0.35">
      <c r="C115" s="5" t="s">
        <v>12</v>
      </c>
      <c r="G115">
        <v>0.5</v>
      </c>
      <c r="H115">
        <v>0.5</v>
      </c>
    </row>
    <row r="116" spans="2:9" ht="29" outlineLevel="1" collapsed="1" x14ac:dyDescent="0.35">
      <c r="B116">
        <v>4.5999999999999996</v>
      </c>
      <c r="C116" s="5" t="s">
        <v>72</v>
      </c>
      <c r="G116">
        <v>1</v>
      </c>
      <c r="H116">
        <v>0</v>
      </c>
      <c r="I116" t="s">
        <v>105</v>
      </c>
    </row>
    <row r="117" spans="2:9" outlineLevel="1" x14ac:dyDescent="0.35">
      <c r="B117">
        <v>4.7</v>
      </c>
      <c r="C117" s="5" t="s">
        <v>73</v>
      </c>
      <c r="G117">
        <v>10</v>
      </c>
      <c r="H117" s="7">
        <v>35</v>
      </c>
      <c r="I117" t="s">
        <v>106</v>
      </c>
    </row>
    <row r="118" spans="2:9" s="3" customFormat="1" x14ac:dyDescent="0.35">
      <c r="B118" s="3">
        <v>5</v>
      </c>
      <c r="C118" s="6" t="s">
        <v>74</v>
      </c>
      <c r="D118" s="3" t="s">
        <v>89</v>
      </c>
      <c r="E118" s="3" t="s">
        <v>107</v>
      </c>
      <c r="G118" s="3">
        <f>SUM(G119:G123)</f>
        <v>16</v>
      </c>
      <c r="H118" s="3">
        <f>SUM(H119:H123)</f>
        <v>23</v>
      </c>
    </row>
    <row r="119" spans="2:9" x14ac:dyDescent="0.35">
      <c r="B119">
        <v>5.0999999999999996</v>
      </c>
      <c r="C119" s="5" t="s">
        <v>75</v>
      </c>
      <c r="D119" t="s">
        <v>95</v>
      </c>
      <c r="G119">
        <v>3</v>
      </c>
      <c r="H119">
        <v>1</v>
      </c>
    </row>
    <row r="120" spans="2:9" x14ac:dyDescent="0.35">
      <c r="B120">
        <v>5.2</v>
      </c>
      <c r="C120" s="5" t="s">
        <v>76</v>
      </c>
      <c r="D120" t="s">
        <v>90</v>
      </c>
      <c r="G120">
        <v>3</v>
      </c>
      <c r="H120">
        <v>14</v>
      </c>
    </row>
    <row r="121" spans="2:9" ht="43.5" x14ac:dyDescent="0.35">
      <c r="B121">
        <v>5.3</v>
      </c>
      <c r="C121" s="5" t="s">
        <v>108</v>
      </c>
      <c r="D121" t="s">
        <v>91</v>
      </c>
      <c r="G121">
        <v>4</v>
      </c>
      <c r="H121">
        <v>2</v>
      </c>
    </row>
    <row r="122" spans="2:9" x14ac:dyDescent="0.35">
      <c r="B122">
        <v>5.4</v>
      </c>
      <c r="C122" s="5" t="s">
        <v>77</v>
      </c>
      <c r="D122" t="s">
        <v>92</v>
      </c>
      <c r="G122">
        <v>3</v>
      </c>
      <c r="H122">
        <v>5</v>
      </c>
    </row>
    <row r="123" spans="2:9" ht="29" x14ac:dyDescent="0.35">
      <c r="B123">
        <v>5.5</v>
      </c>
      <c r="C123" s="5" t="s">
        <v>96</v>
      </c>
      <c r="D123" t="s">
        <v>93</v>
      </c>
      <c r="G123">
        <v>3</v>
      </c>
      <c r="H123">
        <v>1</v>
      </c>
    </row>
    <row r="124" spans="2:9" x14ac:dyDescent="0.35">
      <c r="B124" s="3">
        <v>6</v>
      </c>
      <c r="C124" s="6" t="s">
        <v>97</v>
      </c>
      <c r="D124" s="3" t="s">
        <v>89</v>
      </c>
      <c r="E124" s="3" t="s">
        <v>109</v>
      </c>
      <c r="F124" s="3"/>
      <c r="G124" s="3">
        <f>SUM(G125:G127)</f>
        <v>6</v>
      </c>
      <c r="H124" s="3">
        <f>SUM(H125:H128)</f>
        <v>3</v>
      </c>
    </row>
    <row r="125" spans="2:9" ht="29" x14ac:dyDescent="0.35">
      <c r="B125">
        <v>6.1</v>
      </c>
      <c r="C125" s="5" t="s">
        <v>78</v>
      </c>
      <c r="D125" t="s">
        <v>94</v>
      </c>
      <c r="G125">
        <v>2</v>
      </c>
      <c r="H125">
        <v>0</v>
      </c>
    </row>
    <row r="126" spans="2:9" x14ac:dyDescent="0.35">
      <c r="B126">
        <v>6.2</v>
      </c>
      <c r="C126" s="5" t="s">
        <v>79</v>
      </c>
      <c r="G126">
        <v>2</v>
      </c>
      <c r="H126">
        <v>0</v>
      </c>
    </row>
    <row r="127" spans="2:9" x14ac:dyDescent="0.35">
      <c r="B127">
        <v>6.3</v>
      </c>
      <c r="C127" s="5" t="s">
        <v>80</v>
      </c>
      <c r="D127" t="s">
        <v>34</v>
      </c>
      <c r="G127">
        <v>2</v>
      </c>
      <c r="H127">
        <v>1.5</v>
      </c>
    </row>
    <row r="128" spans="2:9" x14ac:dyDescent="0.35">
      <c r="B128">
        <v>7</v>
      </c>
      <c r="C128" s="5" t="s">
        <v>81</v>
      </c>
      <c r="D128" t="s">
        <v>92</v>
      </c>
      <c r="G128">
        <v>2</v>
      </c>
      <c r="H128">
        <v>1.5</v>
      </c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Lehrheuer, Bastian</dc:creator>
  <cp:lastModifiedBy>Bastian Lehrheuer</cp:lastModifiedBy>
  <dcterms:created xsi:type="dcterms:W3CDTF">2024-04-10T06:28:45Z</dcterms:created>
  <dcterms:modified xsi:type="dcterms:W3CDTF">2024-06-17T11:05:01Z</dcterms:modified>
</cp:coreProperties>
</file>